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8520" windowHeight="8445" tabRatio="884" firstSheet="1" activeTab="10"/>
  </bookViews>
  <sheets>
    <sheet name="traffic light 2018" sheetId="1" r:id="rId1"/>
    <sheet name="warning light 2018" sheetId="2" r:id="rId2"/>
    <sheet name="halte bus 2018" sheetId="3" r:id="rId3"/>
    <sheet name="pelican crossing 2018" sheetId="4" r:id="rId4"/>
    <sheet name="pos pantau lalu lintas 2018" sheetId="5" r:id="rId5"/>
    <sheet name="terminal 2018" sheetId="6" r:id="rId6"/>
    <sheet name="taman lalu lintas 2018" sheetId="7" r:id="rId7"/>
    <sheet name="pagar pengaman jalan 2018" sheetId="8" r:id="rId8"/>
    <sheet name="cctv atcs 2018" sheetId="9" r:id="rId9"/>
    <sheet name="paku jalan" sheetId="10" r:id="rId10"/>
    <sheet name="ZOSS" sheetId="11" r:id="rId11"/>
  </sheets>
  <definedNames/>
  <calcPr fullCalcOnLoad="1"/>
</workbook>
</file>

<file path=xl/sharedStrings.xml><?xml version="1.0" encoding="utf-8"?>
<sst xmlns="http://schemas.openxmlformats.org/spreadsheetml/2006/main" count="726" uniqueCount="285">
  <si>
    <t>NO</t>
  </si>
  <si>
    <t>URAIAN</t>
  </si>
  <si>
    <t>KETERANGAN</t>
  </si>
  <si>
    <t>Jl. Achmad Yani</t>
  </si>
  <si>
    <t>Jl. Panjaitan</t>
  </si>
  <si>
    <t>Menak Koncar</t>
  </si>
  <si>
    <t>B</t>
  </si>
  <si>
    <t>Jl. Raya Wonorejo – Lumajang</t>
  </si>
  <si>
    <t>MPU Lumajang</t>
  </si>
  <si>
    <t>C</t>
  </si>
  <si>
    <t>Jl. Gubernur Suryo</t>
  </si>
  <si>
    <t>Sub Terminal Pronojiwo</t>
  </si>
  <si>
    <t>Jl. Raya Pronojiwo</t>
  </si>
  <si>
    <t>-</t>
  </si>
  <si>
    <t>Sub Terminal Klakah</t>
  </si>
  <si>
    <t>Jl. Raya Klakah</t>
  </si>
  <si>
    <t>Sub Terminal Pasirian</t>
  </si>
  <si>
    <t>Jl. Raya Pasirian</t>
  </si>
  <si>
    <t>DI KABUPATEN LUMAJANG</t>
  </si>
  <si>
    <t>Kedungjajang</t>
  </si>
  <si>
    <t>SUMBER DANA</t>
  </si>
  <si>
    <t>KET.</t>
  </si>
  <si>
    <t>Simpang 3 Yosowilangun</t>
  </si>
  <si>
    <t>Simpang 4 Tempeh</t>
  </si>
  <si>
    <t>Simpang 4 Jatiroto</t>
  </si>
  <si>
    <t>Beroperasi</t>
  </si>
  <si>
    <t>(SMA Negeri 1 Lumajang)</t>
  </si>
  <si>
    <t>Simpang 3 Koramil Tekung</t>
  </si>
  <si>
    <t>Simpang 4 Desa Labruk Mojosari</t>
  </si>
  <si>
    <t>Jalan Achmad Yani</t>
  </si>
  <si>
    <t>Berfungsi</t>
  </si>
  <si>
    <t>Jalan Basuki Rahmat</t>
  </si>
  <si>
    <t>(Depan Rumah Sakit Umum Lumajang)</t>
  </si>
  <si>
    <t>Jalan Mayjen Sukertyo</t>
  </si>
  <si>
    <t>(Depan SD Negeri 1 Jogotrunan)</t>
  </si>
  <si>
    <t>Jalan Kolonel Slamet Wardoyo</t>
  </si>
  <si>
    <t>(Barat Pos KTL 3)</t>
  </si>
  <si>
    <t>Jalan Slamet Riyadi</t>
  </si>
  <si>
    <t>(Depan Bank SAA Lumajang)</t>
  </si>
  <si>
    <t>Jalan Gatot Subroto</t>
  </si>
  <si>
    <t>(Depan SMP Negeri 1 Sukodono)</t>
  </si>
  <si>
    <t>(Depan SMA N 3 Lumajang)</t>
  </si>
  <si>
    <t>CV. Archopodo</t>
  </si>
  <si>
    <t>(Depan SMP Negeri 2  Lumajang)</t>
  </si>
  <si>
    <t>Jalan PB. Sudirman</t>
  </si>
  <si>
    <t>(Depan Graha Mulia)</t>
  </si>
  <si>
    <t>I</t>
  </si>
  <si>
    <t>II</t>
  </si>
  <si>
    <t>III</t>
  </si>
  <si>
    <t>IV</t>
  </si>
  <si>
    <t>Pos Lalu Lintas Ranuyoso</t>
  </si>
  <si>
    <t>Pos BKPPM Ranuyoso</t>
  </si>
  <si>
    <t>Pos BKPPM Terminal Menak Koncar</t>
  </si>
  <si>
    <t>Pos Lalu Lintas Wonorejo</t>
  </si>
  <si>
    <t>Pos Pantau Lalu Lintas JLT Banyuputih</t>
  </si>
  <si>
    <t>Pos Pantau Lalu Lintas Sukosari</t>
  </si>
  <si>
    <t>Pos Pantau Lalu Lintas Simpang 4 Jatiroto</t>
  </si>
  <si>
    <t>Pos KTL 1 Sukodono</t>
  </si>
  <si>
    <t>Pos KTL 2 Kota / Pasar Baru</t>
  </si>
  <si>
    <t>Pos Quick Respon</t>
  </si>
  <si>
    <t>Pos KTL 3 Rowobujel</t>
  </si>
  <si>
    <t>Taman Lalu Lintas</t>
  </si>
  <si>
    <t>Alun ­Alun Selatan</t>
  </si>
  <si>
    <t>600 M2</t>
  </si>
  <si>
    <t>4 Unit</t>
  </si>
  <si>
    <t>Kec. Tempeh</t>
  </si>
  <si>
    <t>SMA Pertanian Tekung</t>
  </si>
  <si>
    <t>SMA Klakah</t>
  </si>
  <si>
    <t>Simpang 4 ST</t>
  </si>
  <si>
    <t>Simpang 4 Adipura</t>
  </si>
  <si>
    <t>Simpang 4 Klojen</t>
  </si>
  <si>
    <t>Simpang 4 Suwandak</t>
  </si>
  <si>
    <t>Simpang 4 SMP 1 Sukodono</t>
  </si>
  <si>
    <t>Simpang 4 Toga</t>
  </si>
  <si>
    <t>Kec. Lumajang</t>
  </si>
  <si>
    <t>WILAYAH</t>
  </si>
  <si>
    <t>Kec. Sukodono</t>
  </si>
  <si>
    <t>Kec. Tekung</t>
  </si>
  <si>
    <t>Kec. Jatiroro</t>
  </si>
  <si>
    <t>Simpang 3 Jalan Lintas Timur Banyuputih</t>
  </si>
  <si>
    <t>Simpang 3 Sukodono (KTL 1)</t>
  </si>
  <si>
    <t>Simpang 3 Rowobujel (KTL 3)</t>
  </si>
  <si>
    <t>Simpang 4 SUT Gadingsari</t>
  </si>
  <si>
    <t>Simpang 4 P3 (JL.MT Hariyono)</t>
  </si>
  <si>
    <t>Simpang 3 Jalan Lintas Timur (Tukum)</t>
  </si>
  <si>
    <t>Simpang 4 Jalan Lintas Timur (Sumberejo)</t>
  </si>
  <si>
    <t>Simpang 4 Jalan Lintas Timur (Selok Gondang)</t>
  </si>
  <si>
    <t>Simpang 3 Jl. Kyai Syarif Wonorejo</t>
  </si>
  <si>
    <t>Depan Batalyon 527 Lumajang</t>
  </si>
  <si>
    <t>Simpang 3 Klakah (Rel Kereta Api)</t>
  </si>
  <si>
    <t>Simpang 3 (Lab. Kesehatan Sukodono)</t>
  </si>
  <si>
    <t>Simpang 3 (Jl. Panjaitan - Jl. Menak Koncar)</t>
  </si>
  <si>
    <t>Simpang 4 (Depan Indomaret Klakah)</t>
  </si>
  <si>
    <t>Simpang 3 POM Bensin Klakah</t>
  </si>
  <si>
    <t>Gudang Garang</t>
  </si>
  <si>
    <t>Bank Jatim</t>
  </si>
  <si>
    <t>BPR Bank  Pasar</t>
  </si>
  <si>
    <t>Mentari</t>
  </si>
  <si>
    <t>Bentoel</t>
  </si>
  <si>
    <t>APBD Prov</t>
  </si>
  <si>
    <t>APBD Kab</t>
  </si>
  <si>
    <t>Pos Pantau Lalu Lintas JLT Tukum</t>
  </si>
  <si>
    <t>Pos Pantau Lalu Lintas Banyuputih</t>
  </si>
  <si>
    <t>Terminal Menak Koncar (Median Sisi Utara)</t>
  </si>
  <si>
    <t>Terminal Menak Koncar (Median Pintu Keluar)</t>
  </si>
  <si>
    <t>Depan Rumah Sakit PG. Djatiroto</t>
  </si>
  <si>
    <t>SMA Negeri 1 Jatiroto</t>
  </si>
  <si>
    <t>(Depan SD N 1 Kepuharjo)</t>
  </si>
  <si>
    <t>Kec. Kedungjajang</t>
  </si>
  <si>
    <t>Simpang 3 Nogosari</t>
  </si>
  <si>
    <t>Simpang 3 Kaliwungu</t>
  </si>
  <si>
    <t>Simpang 3 Selok Awar-Awar</t>
  </si>
  <si>
    <t>Simpang 3 Tempeh -Pandanwangi</t>
  </si>
  <si>
    <t>Simpang 3 Pasar Kunir</t>
  </si>
  <si>
    <t>(SMP N 2 Lumajang)</t>
  </si>
  <si>
    <t>Simpang 3 Kyai Syarif</t>
  </si>
  <si>
    <t>Simpang 4 Boreng</t>
  </si>
  <si>
    <t>Simpang 3 SMA Negeri 1 Lumajang</t>
  </si>
  <si>
    <t>Simpang 3 Pasirian</t>
  </si>
  <si>
    <t>Kec. Pasirian</t>
  </si>
  <si>
    <t>Simpang 3 Karangbendo</t>
  </si>
  <si>
    <t>Simpang 3 Banyuputih</t>
  </si>
  <si>
    <t>Simpang 3 Biting</t>
  </si>
  <si>
    <t>Simpang 4 Karangsari</t>
  </si>
  <si>
    <t>Simpang 3 Ringin Dawuhan</t>
  </si>
  <si>
    <t>Simpang 4 Kantor DPM</t>
  </si>
  <si>
    <t>Simpang 4 Yos Sudarso</t>
  </si>
  <si>
    <t>Simpang 3 Jogoyudan</t>
  </si>
  <si>
    <t>Simpang 3 Satpol PP</t>
  </si>
  <si>
    <t>Simpang 3 Polsek Kota</t>
  </si>
  <si>
    <t>Terminal Agrowisata Senduro</t>
  </si>
  <si>
    <t>CV. MAK RAIS</t>
  </si>
  <si>
    <t>Simpang 4 JLS Jarit</t>
  </si>
  <si>
    <t>Simpang 5 Cokroaminoto</t>
  </si>
  <si>
    <t>Simpang 3 Kyai Gozali</t>
  </si>
  <si>
    <t>Kec. Candipuro</t>
  </si>
  <si>
    <t>Kec. Yosowilangun</t>
  </si>
  <si>
    <t>Di Rehabilitasi / Diremajakan Tahun 2017</t>
  </si>
  <si>
    <t>Di Rehabilitasi / Diremajakan Tahun 2016</t>
  </si>
  <si>
    <t>PENYEDIA JASA</t>
  </si>
  <si>
    <t>TAHUN</t>
  </si>
  <si>
    <t>Kec. Klakah</t>
  </si>
  <si>
    <t>Kec. Sumbersuko</t>
  </si>
  <si>
    <t>Kec. Jatiroto</t>
  </si>
  <si>
    <t>Kec. Kunir</t>
  </si>
  <si>
    <t>Simpang 3 Tumpeng</t>
  </si>
  <si>
    <t>Simpang 3 Klanting</t>
  </si>
  <si>
    <t>Simpang 3 Bagu Condro Pasirian</t>
  </si>
  <si>
    <t>Simpang 3 Banyuputih Lor</t>
  </si>
  <si>
    <t>Simpang 3 Kelurahan Jogotrunan</t>
  </si>
  <si>
    <t>Simpang 3 Selokambang</t>
  </si>
  <si>
    <t>Simpang 3 Puskesmas Pasirian</t>
  </si>
  <si>
    <t>Sumber Data : Bidang Sarpras Dishub Kab. Lumajang 2017</t>
  </si>
  <si>
    <t>Kec. Senduro</t>
  </si>
  <si>
    <t>CSR</t>
  </si>
  <si>
    <t>APBD KAB.</t>
  </si>
  <si>
    <t>APBD PROV.</t>
  </si>
  <si>
    <t>APBD. PROV.</t>
  </si>
  <si>
    <t>Di Fungsikan</t>
  </si>
  <si>
    <t>RUAS JALAN KOTA</t>
  </si>
  <si>
    <t>Polisi</t>
  </si>
  <si>
    <t>Pemkab</t>
  </si>
  <si>
    <t>Dishub</t>
  </si>
  <si>
    <t>Pos Pantau Lalu Lintas Simp. 3 Pengujian Kend. Bermotor</t>
  </si>
  <si>
    <t>INVENTARISASI ASET DINAS PERHUBUNGAN KABUPATEN LUMAJANG</t>
  </si>
  <si>
    <t>Di Rehabilitasi / Diremajakan Tahun 2015</t>
  </si>
  <si>
    <t>Di Rehabilitasi / Diremajakan Tahun 2014</t>
  </si>
  <si>
    <t>Simpang 3 Wonorejo</t>
  </si>
  <si>
    <t>KEPALA BIDANG SARANA DAN PRASARANA</t>
  </si>
  <si>
    <t>DINAS PERHUBUNGAN KABUPATEN LUMAJANG</t>
  </si>
  <si>
    <t>SUHARTONO HS, S.Sos.,MM</t>
  </si>
  <si>
    <t>NIP. 19630902 198603 1 013</t>
  </si>
  <si>
    <t>Simpang 3 Pengujian Kend. Bermotor (KIR)</t>
  </si>
  <si>
    <t>Mengetahui,</t>
  </si>
  <si>
    <t>RUSAK</t>
  </si>
  <si>
    <t>BERUPA "PELICAN CROSSING"</t>
  </si>
  <si>
    <t>BERUPA "SHELTER / HALTE BUS"</t>
  </si>
  <si>
    <t>BERUPA "LAMPU WARNING LIGHT"</t>
  </si>
  <si>
    <t>BERUPA "ALAT PEMBERI ISYARAT LALU LINTAS (APILL) / LAMPU TRAFFIC LIGHT"</t>
  </si>
  <si>
    <t>Dilepas / Dicopot</t>
  </si>
  <si>
    <t xml:space="preserve">BERUPA "POS PANTAU LALU LINTAS" </t>
  </si>
  <si>
    <t>ASET</t>
  </si>
  <si>
    <t>WILAYAH (KECAMATAN)</t>
  </si>
  <si>
    <t>Ranuyoso</t>
  </si>
  <si>
    <t>Jatiroto</t>
  </si>
  <si>
    <t>Sukodono</t>
  </si>
  <si>
    <t>Lumajang</t>
  </si>
  <si>
    <t>Yosowilangun</t>
  </si>
  <si>
    <t>Tekung</t>
  </si>
  <si>
    <t>RUAS JALAN NASIONAL                            (JLN. WONOREJO - RANUYOSO)</t>
  </si>
  <si>
    <t>RUAS JALAN NASIONAL                            (JLN. WONOREJO - JATIROTO)</t>
  </si>
  <si>
    <t>RUAS JALAN PROVINSI                      (LUMAJANG – YOSOWILANGUN)</t>
  </si>
  <si>
    <t>Pos Pantau Lalu Lintas Simpang 3               Traffic Light Yosowilangun</t>
  </si>
  <si>
    <t>INVENTARISASI ASET TERMINAL</t>
  </si>
  <si>
    <t>DISHUB &amp; LLAJ PROV.</t>
  </si>
  <si>
    <t>DISHUB LMJ</t>
  </si>
  <si>
    <t>NAMA TERMINAL</t>
  </si>
  <si>
    <t>TIPE</t>
  </si>
  <si>
    <t>LOKASI</t>
  </si>
  <si>
    <t>LUAS (M2)</t>
  </si>
  <si>
    <t>KETERANGAN ASET</t>
  </si>
  <si>
    <t>NAMA</t>
  </si>
  <si>
    <t>LUAS</t>
  </si>
  <si>
    <t>BANGUNAN LAIN</t>
  </si>
  <si>
    <t>TAHUN PEMBUATAN</t>
  </si>
  <si>
    <t>KET</t>
  </si>
  <si>
    <t>BERUPA "TAMAN LALU LINTAS"</t>
  </si>
  <si>
    <t>Direhabilitasi                 Dinas Lingkungan Hidup     Thn. 2017</t>
  </si>
  <si>
    <t>BERUPA "PAGAR PENGAMAN JALAN"</t>
  </si>
  <si>
    <t>Jalan Panjaitan</t>
  </si>
  <si>
    <t>APBD. KAB.</t>
  </si>
  <si>
    <t>Meter</t>
  </si>
  <si>
    <t>Jl. Raya Petahunan (Selokambang)</t>
  </si>
  <si>
    <t>52 Meter / 2 Titik</t>
  </si>
  <si>
    <t>104 Meter / 4 Titik</t>
  </si>
  <si>
    <t>Argosari B29</t>
  </si>
  <si>
    <t>234 Meter / 9 Titik</t>
  </si>
  <si>
    <t>100 Meter / 4 Titik</t>
  </si>
  <si>
    <t>Ruas Jalan Nasional / Provinsi</t>
  </si>
  <si>
    <t>Kab. Lumajang</t>
  </si>
  <si>
    <t>2002 - 2016</t>
  </si>
  <si>
    <t>APBN</t>
  </si>
  <si>
    <t>5500 Meter / 196 Titik</t>
  </si>
  <si>
    <t>BERUPA "AUTOMATIC TRAFFIC CONTROL SYSTEM (ATCS) / CCTV"</t>
  </si>
  <si>
    <t>TL. Simp. 3 Wonorejo</t>
  </si>
  <si>
    <t>TL. Simp. 3 KTL 1 Sukodono</t>
  </si>
  <si>
    <t>TL. Simp. 4 SMP N 1 Sukodono</t>
  </si>
  <si>
    <t>TL. Simp. 4 SUT</t>
  </si>
  <si>
    <t>TL. Simp. 4 Klojen</t>
  </si>
  <si>
    <t>TL. Simp. 3 Rowobujel</t>
  </si>
  <si>
    <t>TL. Simp. 4 Adipura</t>
  </si>
  <si>
    <t>BERUPA "PAKU JALAN"</t>
  </si>
  <si>
    <t>Jalan S. Parman</t>
  </si>
  <si>
    <t>15 Buah</t>
  </si>
  <si>
    <t>Jalan MT. Haryono</t>
  </si>
  <si>
    <t>60 Buah</t>
  </si>
  <si>
    <t>16 Buah</t>
  </si>
  <si>
    <t>2002 - 2017</t>
  </si>
  <si>
    <t xml:space="preserve">APBN </t>
  </si>
  <si>
    <t>300 Buah</t>
  </si>
  <si>
    <t>Jalan Lingkar Timur Tukum</t>
  </si>
  <si>
    <t>TERHITUNG MULAI TAHUN 1982 S/D 2018</t>
  </si>
  <si>
    <t>Sumber Data : Bidang Sarpras Dishub Kab. Lumajang 2018</t>
  </si>
  <si>
    <t>TERHITUNG MULAI TAHUN 2002 S/D 2018</t>
  </si>
  <si>
    <t>Simpang 3 Banjarwaru / Srebet</t>
  </si>
  <si>
    <t>Simpang 3 SDN 1 Senduro</t>
  </si>
  <si>
    <t>Simpang 4 Samsat Lumajang</t>
  </si>
  <si>
    <t>Masjid Labruk Lor</t>
  </si>
  <si>
    <t>JLT Tukum</t>
  </si>
  <si>
    <t>SMP N 1 Tempeh</t>
  </si>
  <si>
    <t>Bank Jatim Pasirian</t>
  </si>
  <si>
    <t>Kec. Tukum</t>
  </si>
  <si>
    <t>CV. SONGO</t>
  </si>
  <si>
    <t>TERHITUNG MULAI TAHUN 2000 S/D 2018</t>
  </si>
  <si>
    <t>TERHITUNG MULAI TAHUN 2014 S/D 2018</t>
  </si>
  <si>
    <t>TL. Simp. 3 SMA N 1 Lumajang</t>
  </si>
  <si>
    <t>TL. Simp. 4 ST</t>
  </si>
  <si>
    <t>Simpang Masjid Al Huda (Arah Gor)</t>
  </si>
  <si>
    <t>Simpang Masjid Al Huda (Jln. Dewi Sartika)</t>
  </si>
  <si>
    <t>Simpang 3 Rowobujel</t>
  </si>
  <si>
    <t>Rusak Tertabrak Truk</t>
  </si>
  <si>
    <t>TL. Simp. 3 Ringin / Pancasila Dawuhan Lor</t>
  </si>
  <si>
    <t>Simpang 3 Pasar Kunir (Dipindah Ke Baldes Kunir Th. 2018)</t>
  </si>
  <si>
    <t>Simpang 4 Indomaret Suwandak</t>
  </si>
  <si>
    <t>Simpang 3 STIH / Jalan Mahakam</t>
  </si>
  <si>
    <t>Tidak Beroperasi</t>
  </si>
  <si>
    <t>SDN 2 Kepuharjo + Halte</t>
  </si>
  <si>
    <t>SMPN 2 Lumajang + Halte</t>
  </si>
  <si>
    <t>SDN 1 Tompokersan</t>
  </si>
  <si>
    <t>SD Islam Tompokersan</t>
  </si>
  <si>
    <t>SDN 2 Citrodiwangsan</t>
  </si>
  <si>
    <t>SDN Jogotrunan + Halte</t>
  </si>
  <si>
    <t xml:space="preserve">SDN 1 Tempeh </t>
  </si>
  <si>
    <t>SMPN 1 Tempeh + Halte</t>
  </si>
  <si>
    <t>SDN 3 Tompokersan</t>
  </si>
  <si>
    <t>SMK 1 Lumajang</t>
  </si>
  <si>
    <t>SMA 2 Lumajang</t>
  </si>
  <si>
    <t>SMK PGRI Lumajang</t>
  </si>
  <si>
    <t>SMK Negeri Klakah</t>
  </si>
  <si>
    <t>SMA PGRI Lumajang</t>
  </si>
  <si>
    <t>SMPN 2 Klakah</t>
  </si>
  <si>
    <t>SDN 01 Kudus</t>
  </si>
  <si>
    <t>SDN 01 Klakah</t>
  </si>
  <si>
    <t>SDN 01 Citrodiwangsan</t>
  </si>
  <si>
    <t>SMA 3 Lumajang + Halte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</si>
</sst>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d/mm/yyyy;@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sz val="10"/>
      <color indexed="8"/>
      <name val="Tahoma"/>
      <family val="2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name val="Arial"/>
      <family val="2"/>
    </font>
    <font>
      <sz val="11"/>
      <name val="Tahoma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1" fontId="2" fillId="0" borderId="0" xfId="43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5" fillId="0" borderId="0" xfId="0" applyNumberFormat="1" applyFont="1" applyFill="1" applyBorder="1" applyAlignment="1" applyProtection="1">
      <alignment vertical="top" wrapText="1"/>
      <protection/>
    </xf>
    <xf numFmtId="49" fontId="2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4" fontId="6" fillId="0" borderId="13" xfId="0" applyNumberFormat="1" applyFont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1" fontId="2" fillId="0" borderId="0" xfId="43" applyFont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wrapText="1"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4" fillId="1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21</xdr:row>
      <xdr:rowOff>38100</xdr:rowOff>
    </xdr:from>
    <xdr:to>
      <xdr:col>3</xdr:col>
      <xdr:colOff>104775</xdr:colOff>
      <xdr:row>28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133600" y="3971925"/>
          <a:ext cx="2466975" cy="1209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Mengetahui,
</a:t>
          </a:r>
          <a:r>
            <a:rPr lang="en-US" cap="none" sz="1200" b="0" i="0" u="none" baseline="0">
              <a:solidFill>
                <a:srgbClr val="000000"/>
              </a:solidFill>
            </a:rPr>
            <a:t>Kepala</a:t>
          </a:r>
          <a:r>
            <a:rPr lang="en-US" cap="none" sz="1200" b="0" i="0" u="none" baseline="0">
              <a:solidFill>
                <a:srgbClr val="000000"/>
              </a:solidFill>
            </a:rPr>
            <a:t> Bidang Sarana dan Prasarana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SUHARTONO HS, S.Sos, MM.
</a:t>
          </a:r>
          <a:r>
            <a:rPr lang="en-US" cap="none" sz="1200" b="0" i="0" u="none" baseline="0">
              <a:solidFill>
                <a:srgbClr val="000000"/>
              </a:solidFill>
            </a:rPr>
            <a:t>NIP. 19630902 198603 1 013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8">
      <selection activeCell="B42" sqref="B42"/>
    </sheetView>
  </sheetViews>
  <sheetFormatPr defaultColWidth="9.140625" defaultRowHeight="16.5" customHeight="1"/>
  <cols>
    <col min="1" max="1" width="4.421875" style="3" customWidth="1"/>
    <col min="2" max="2" width="39.28125" style="3" customWidth="1"/>
    <col min="3" max="3" width="16.140625" style="3" customWidth="1"/>
    <col min="4" max="4" width="8.28125" style="3" customWidth="1"/>
    <col min="5" max="5" width="10.7109375" style="3" customWidth="1"/>
    <col min="6" max="6" width="21.8515625" style="1" customWidth="1"/>
    <col min="7" max="7" width="14.7109375" style="2" customWidth="1"/>
    <col min="8" max="16384" width="9.140625" style="3" customWidth="1"/>
  </cols>
  <sheetData>
    <row r="1" spans="1:6" ht="16.5" customHeight="1">
      <c r="A1" s="68" t="s">
        <v>164</v>
      </c>
      <c r="B1" s="68"/>
      <c r="C1" s="68"/>
      <c r="D1" s="68"/>
      <c r="E1" s="68"/>
      <c r="F1" s="68"/>
    </row>
    <row r="2" spans="1:6" ht="16.5" customHeight="1">
      <c r="A2" s="68" t="s">
        <v>178</v>
      </c>
      <c r="B2" s="68"/>
      <c r="C2" s="68"/>
      <c r="D2" s="68"/>
      <c r="E2" s="68"/>
      <c r="F2" s="68"/>
    </row>
    <row r="3" spans="1:6" ht="16.5" customHeight="1">
      <c r="A3" s="68" t="s">
        <v>241</v>
      </c>
      <c r="B3" s="68"/>
      <c r="C3" s="68"/>
      <c r="D3" s="68"/>
      <c r="E3" s="68"/>
      <c r="F3" s="68"/>
    </row>
    <row r="5" spans="1:6" ht="16.5" customHeight="1">
      <c r="A5" s="67" t="s">
        <v>0</v>
      </c>
      <c r="B5" s="67" t="s">
        <v>1</v>
      </c>
      <c r="C5" s="67" t="s">
        <v>75</v>
      </c>
      <c r="D5" s="69" t="s">
        <v>140</v>
      </c>
      <c r="E5" s="67" t="s">
        <v>20</v>
      </c>
      <c r="F5" s="67" t="s">
        <v>2</v>
      </c>
    </row>
    <row r="6" spans="1:6" ht="25.5" customHeight="1">
      <c r="A6" s="67"/>
      <c r="B6" s="67"/>
      <c r="C6" s="67"/>
      <c r="D6" s="70"/>
      <c r="E6" s="67"/>
      <c r="F6" s="67"/>
    </row>
    <row r="7" spans="1:6" ht="27.75" customHeight="1">
      <c r="A7" s="8">
        <v>1</v>
      </c>
      <c r="B7" s="6" t="s">
        <v>68</v>
      </c>
      <c r="C7" s="8" t="s">
        <v>74</v>
      </c>
      <c r="D7" s="8">
        <v>1982</v>
      </c>
      <c r="E7" s="6" t="s">
        <v>155</v>
      </c>
      <c r="F7" s="8" t="s">
        <v>138</v>
      </c>
    </row>
    <row r="8" spans="1:6" ht="27.75" customHeight="1">
      <c r="A8" s="8">
        <f>A7+1</f>
        <v>2</v>
      </c>
      <c r="B8" s="6" t="s">
        <v>69</v>
      </c>
      <c r="C8" s="8" t="s">
        <v>74</v>
      </c>
      <c r="D8" s="8">
        <v>1983</v>
      </c>
      <c r="E8" s="6" t="s">
        <v>155</v>
      </c>
      <c r="F8" s="8" t="s">
        <v>137</v>
      </c>
    </row>
    <row r="9" spans="1:6" ht="31.5" customHeight="1">
      <c r="A9" s="8">
        <f aca="true" t="shared" si="0" ref="A9:A36">A8+1</f>
        <v>3</v>
      </c>
      <c r="B9" s="6" t="s">
        <v>70</v>
      </c>
      <c r="C9" s="8" t="s">
        <v>74</v>
      </c>
      <c r="D9" s="8">
        <v>1983</v>
      </c>
      <c r="E9" s="6" t="s">
        <v>155</v>
      </c>
      <c r="F9" s="8" t="s">
        <v>165</v>
      </c>
    </row>
    <row r="10" spans="1:6" ht="32.25" customHeight="1">
      <c r="A10" s="8">
        <f t="shared" si="0"/>
        <v>4</v>
      </c>
      <c r="B10" s="6" t="s">
        <v>80</v>
      </c>
      <c r="C10" s="8" t="s">
        <v>76</v>
      </c>
      <c r="D10" s="8">
        <v>1992</v>
      </c>
      <c r="E10" s="6" t="s">
        <v>155</v>
      </c>
      <c r="F10" s="8" t="s">
        <v>138</v>
      </c>
    </row>
    <row r="11" spans="1:6" ht="30.75" customHeight="1">
      <c r="A11" s="8">
        <f t="shared" si="0"/>
        <v>5</v>
      </c>
      <c r="B11" s="6" t="s">
        <v>71</v>
      </c>
      <c r="C11" s="8" t="s">
        <v>74</v>
      </c>
      <c r="D11" s="8">
        <v>1998</v>
      </c>
      <c r="E11" s="6" t="s">
        <v>156</v>
      </c>
      <c r="F11" s="8" t="s">
        <v>165</v>
      </c>
    </row>
    <row r="12" spans="1:6" ht="26.25" customHeight="1">
      <c r="A12" s="8">
        <f t="shared" si="0"/>
        <v>6</v>
      </c>
      <c r="B12" s="6" t="s">
        <v>81</v>
      </c>
      <c r="C12" s="8" t="s">
        <v>74</v>
      </c>
      <c r="D12" s="8">
        <v>2003</v>
      </c>
      <c r="E12" s="6" t="s">
        <v>155</v>
      </c>
      <c r="F12" s="8" t="s">
        <v>166</v>
      </c>
    </row>
    <row r="13" spans="1:6" ht="16.5" customHeight="1">
      <c r="A13" s="8">
        <f t="shared" si="0"/>
        <v>7</v>
      </c>
      <c r="B13" s="6" t="s">
        <v>82</v>
      </c>
      <c r="C13" s="8" t="s">
        <v>74</v>
      </c>
      <c r="D13" s="8">
        <v>2007</v>
      </c>
      <c r="E13" s="6" t="s">
        <v>155</v>
      </c>
      <c r="F13" s="9"/>
    </row>
    <row r="14" spans="1:6" ht="16.5" customHeight="1">
      <c r="A14" s="8">
        <f t="shared" si="0"/>
        <v>8</v>
      </c>
      <c r="B14" s="6" t="s">
        <v>167</v>
      </c>
      <c r="C14" s="8" t="s">
        <v>108</v>
      </c>
      <c r="D14" s="8">
        <v>2007</v>
      </c>
      <c r="E14" s="6" t="s">
        <v>155</v>
      </c>
      <c r="F14" s="9"/>
    </row>
    <row r="15" spans="1:6" ht="16.5" customHeight="1">
      <c r="A15" s="8">
        <f t="shared" si="0"/>
        <v>9</v>
      </c>
      <c r="B15" s="6" t="s">
        <v>72</v>
      </c>
      <c r="C15" s="8" t="s">
        <v>76</v>
      </c>
      <c r="D15" s="8">
        <v>2009</v>
      </c>
      <c r="E15" s="6" t="s">
        <v>155</v>
      </c>
      <c r="F15" s="9"/>
    </row>
    <row r="16" spans="1:6" ht="16.5" customHeight="1">
      <c r="A16" s="8">
        <f t="shared" si="0"/>
        <v>10</v>
      </c>
      <c r="B16" s="6" t="s">
        <v>73</v>
      </c>
      <c r="C16" s="8" t="s">
        <v>74</v>
      </c>
      <c r="D16" s="8">
        <v>2009</v>
      </c>
      <c r="E16" s="6" t="s">
        <v>155</v>
      </c>
      <c r="F16" s="9"/>
    </row>
    <row r="17" spans="1:6" ht="16.5" customHeight="1">
      <c r="A17" s="8">
        <f t="shared" si="0"/>
        <v>11</v>
      </c>
      <c r="B17" s="6" t="s">
        <v>83</v>
      </c>
      <c r="C17" s="8" t="s">
        <v>74</v>
      </c>
      <c r="D17" s="8">
        <v>2009</v>
      </c>
      <c r="E17" s="6" t="s">
        <v>155</v>
      </c>
      <c r="F17" s="9"/>
    </row>
    <row r="18" spans="1:6" ht="16.5" customHeight="1">
      <c r="A18" s="8">
        <f t="shared" si="0"/>
        <v>12</v>
      </c>
      <c r="B18" s="6" t="s">
        <v>79</v>
      </c>
      <c r="C18" s="8" t="s">
        <v>108</v>
      </c>
      <c r="D18" s="8">
        <v>2009</v>
      </c>
      <c r="E18" s="6" t="s">
        <v>155</v>
      </c>
      <c r="F18" s="9"/>
    </row>
    <row r="19" spans="1:6" ht="16.5" customHeight="1">
      <c r="A19" s="8">
        <f t="shared" si="0"/>
        <v>13</v>
      </c>
      <c r="B19" s="6" t="s">
        <v>84</v>
      </c>
      <c r="C19" s="8" t="s">
        <v>77</v>
      </c>
      <c r="D19" s="8">
        <v>2009</v>
      </c>
      <c r="E19" s="6" t="s">
        <v>155</v>
      </c>
      <c r="F19" s="9"/>
    </row>
    <row r="20" spans="1:6" ht="16.5" customHeight="1">
      <c r="A20" s="8">
        <f t="shared" si="0"/>
        <v>14</v>
      </c>
      <c r="B20" s="6" t="s">
        <v>85</v>
      </c>
      <c r="C20" s="8" t="s">
        <v>76</v>
      </c>
      <c r="D20" s="8">
        <v>2009</v>
      </c>
      <c r="E20" s="6" t="s">
        <v>155</v>
      </c>
      <c r="F20" s="9"/>
    </row>
    <row r="21" spans="1:6" ht="16.5" customHeight="1">
      <c r="A21" s="8">
        <f t="shared" si="0"/>
        <v>15</v>
      </c>
      <c r="B21" s="6" t="s">
        <v>86</v>
      </c>
      <c r="C21" s="8" t="s">
        <v>76</v>
      </c>
      <c r="D21" s="8">
        <v>2011</v>
      </c>
      <c r="E21" s="6" t="s">
        <v>155</v>
      </c>
      <c r="F21" s="9"/>
    </row>
    <row r="22" spans="1:6" ht="16.5" customHeight="1">
      <c r="A22" s="8">
        <f t="shared" si="0"/>
        <v>16</v>
      </c>
      <c r="B22" s="6" t="s">
        <v>22</v>
      </c>
      <c r="C22" s="8" t="s">
        <v>136</v>
      </c>
      <c r="D22" s="8">
        <v>2011</v>
      </c>
      <c r="E22" s="6" t="s">
        <v>155</v>
      </c>
      <c r="F22" s="9"/>
    </row>
    <row r="23" spans="1:7" ht="16.5" customHeight="1">
      <c r="A23" s="8">
        <f t="shared" si="0"/>
        <v>17</v>
      </c>
      <c r="B23" s="6" t="s">
        <v>23</v>
      </c>
      <c r="C23" s="8" t="s">
        <v>65</v>
      </c>
      <c r="D23" s="8">
        <v>2011</v>
      </c>
      <c r="E23" s="6" t="s">
        <v>155</v>
      </c>
      <c r="F23" s="9"/>
      <c r="G23" s="3"/>
    </row>
    <row r="24" spans="1:6" ht="16.5" customHeight="1">
      <c r="A24" s="8">
        <f t="shared" si="0"/>
        <v>18</v>
      </c>
      <c r="B24" s="6" t="s">
        <v>24</v>
      </c>
      <c r="C24" s="8" t="s">
        <v>78</v>
      </c>
      <c r="D24" s="8">
        <v>2011</v>
      </c>
      <c r="E24" s="6" t="s">
        <v>156</v>
      </c>
      <c r="F24" s="9"/>
    </row>
    <row r="25" spans="1:6" ht="16.5" customHeight="1">
      <c r="A25" s="8">
        <f t="shared" si="0"/>
        <v>19</v>
      </c>
      <c r="B25" s="6" t="s">
        <v>172</v>
      </c>
      <c r="C25" s="8" t="s">
        <v>108</v>
      </c>
      <c r="D25" s="8">
        <v>2014</v>
      </c>
      <c r="E25" s="6" t="s">
        <v>155</v>
      </c>
      <c r="F25" s="9"/>
    </row>
    <row r="26" spans="1:6" ht="16.5" customHeight="1">
      <c r="A26" s="8">
        <f t="shared" si="0"/>
        <v>20</v>
      </c>
      <c r="B26" s="6" t="s">
        <v>115</v>
      </c>
      <c r="C26" s="8" t="s">
        <v>108</v>
      </c>
      <c r="D26" s="8">
        <v>2015</v>
      </c>
      <c r="E26" s="6" t="s">
        <v>155</v>
      </c>
      <c r="F26" s="9"/>
    </row>
    <row r="27" spans="1:6" ht="16.5" customHeight="1">
      <c r="A27" s="8">
        <f t="shared" si="0"/>
        <v>21</v>
      </c>
      <c r="B27" s="6" t="s">
        <v>116</v>
      </c>
      <c r="C27" s="8" t="s">
        <v>74</v>
      </c>
      <c r="D27" s="8">
        <v>2015</v>
      </c>
      <c r="E27" s="6" t="s">
        <v>155</v>
      </c>
      <c r="F27" s="9"/>
    </row>
    <row r="28" spans="1:6" ht="16.5" customHeight="1">
      <c r="A28" s="8">
        <f t="shared" si="0"/>
        <v>22</v>
      </c>
      <c r="B28" s="6" t="s">
        <v>117</v>
      </c>
      <c r="C28" s="8" t="s">
        <v>74</v>
      </c>
      <c r="D28" s="8">
        <v>2015</v>
      </c>
      <c r="E28" s="6" t="s">
        <v>155</v>
      </c>
      <c r="F28" s="9"/>
    </row>
    <row r="29" spans="1:6" ht="16.5" customHeight="1">
      <c r="A29" s="8">
        <f t="shared" si="0"/>
        <v>23</v>
      </c>
      <c r="B29" s="6" t="s">
        <v>118</v>
      </c>
      <c r="C29" s="8" t="s">
        <v>119</v>
      </c>
      <c r="D29" s="8">
        <v>2015</v>
      </c>
      <c r="E29" s="6" t="s">
        <v>155</v>
      </c>
      <c r="F29" s="9"/>
    </row>
    <row r="30" spans="1:6" ht="16.5" customHeight="1">
      <c r="A30" s="8">
        <f t="shared" si="0"/>
        <v>24</v>
      </c>
      <c r="B30" s="6" t="s">
        <v>120</v>
      </c>
      <c r="C30" s="8" t="s">
        <v>77</v>
      </c>
      <c r="D30" s="8">
        <v>2015</v>
      </c>
      <c r="E30" s="6" t="s">
        <v>156</v>
      </c>
      <c r="F30" s="9"/>
    </row>
    <row r="31" spans="1:6" ht="16.5" customHeight="1">
      <c r="A31" s="8">
        <f t="shared" si="0"/>
        <v>25</v>
      </c>
      <c r="B31" s="6" t="s">
        <v>124</v>
      </c>
      <c r="C31" s="8" t="s">
        <v>76</v>
      </c>
      <c r="D31" s="8">
        <v>2016</v>
      </c>
      <c r="E31" s="6" t="s">
        <v>155</v>
      </c>
      <c r="F31" s="9"/>
    </row>
    <row r="32" spans="1:6" ht="16.5" customHeight="1">
      <c r="A32" s="8">
        <f t="shared" si="0"/>
        <v>26</v>
      </c>
      <c r="B32" s="6" t="s">
        <v>125</v>
      </c>
      <c r="C32" s="8" t="s">
        <v>74</v>
      </c>
      <c r="D32" s="8">
        <v>2016</v>
      </c>
      <c r="E32" s="6" t="s">
        <v>155</v>
      </c>
      <c r="F32" s="9"/>
    </row>
    <row r="33" spans="1:6" ht="16.5" customHeight="1">
      <c r="A33" s="8">
        <f t="shared" si="0"/>
        <v>27</v>
      </c>
      <c r="B33" s="7" t="s">
        <v>132</v>
      </c>
      <c r="C33" s="8" t="s">
        <v>135</v>
      </c>
      <c r="D33" s="8">
        <v>2017</v>
      </c>
      <c r="E33" s="6" t="s">
        <v>155</v>
      </c>
      <c r="F33" s="9"/>
    </row>
    <row r="34" spans="1:6" ht="16.5" customHeight="1">
      <c r="A34" s="8">
        <f t="shared" si="0"/>
        <v>28</v>
      </c>
      <c r="B34" s="7" t="s">
        <v>133</v>
      </c>
      <c r="C34" s="8" t="s">
        <v>74</v>
      </c>
      <c r="D34" s="8">
        <v>2017</v>
      </c>
      <c r="E34" s="6" t="s">
        <v>155</v>
      </c>
      <c r="F34" s="9"/>
    </row>
    <row r="35" spans="1:6" ht="16.5" customHeight="1">
      <c r="A35" s="8">
        <f t="shared" si="0"/>
        <v>29</v>
      </c>
      <c r="B35" s="7" t="s">
        <v>134</v>
      </c>
      <c r="C35" s="8" t="s">
        <v>74</v>
      </c>
      <c r="D35" s="8">
        <v>2017</v>
      </c>
      <c r="E35" s="6" t="s">
        <v>155</v>
      </c>
      <c r="F35" s="9"/>
    </row>
    <row r="36" spans="1:6" ht="16.5" customHeight="1">
      <c r="A36" s="8">
        <f t="shared" si="0"/>
        <v>30</v>
      </c>
      <c r="B36" s="7" t="s">
        <v>113</v>
      </c>
      <c r="C36" s="8" t="s">
        <v>74</v>
      </c>
      <c r="D36" s="8">
        <v>2018</v>
      </c>
      <c r="E36" s="6" t="s">
        <v>155</v>
      </c>
      <c r="F36" s="9"/>
    </row>
    <row r="37" spans="1:7" s="33" customFormat="1" ht="16.5" customHeight="1">
      <c r="A37" s="33" t="s">
        <v>242</v>
      </c>
      <c r="F37" s="34"/>
      <c r="G37" s="35"/>
    </row>
    <row r="39" spans="4:6" ht="16.5" customHeight="1">
      <c r="D39" s="66" t="s">
        <v>173</v>
      </c>
      <c r="E39" s="66"/>
      <c r="F39" s="66"/>
    </row>
    <row r="40" spans="4:6" ht="15.75" customHeight="1">
      <c r="D40" s="66" t="s">
        <v>168</v>
      </c>
      <c r="E40" s="66"/>
      <c r="F40" s="66"/>
    </row>
    <row r="41" spans="4:6" ht="15.75" customHeight="1">
      <c r="D41" s="66" t="s">
        <v>169</v>
      </c>
      <c r="E41" s="66"/>
      <c r="F41" s="66"/>
    </row>
    <row r="42" spans="4:6" ht="15.75" customHeight="1">
      <c r="D42" s="71"/>
      <c r="E42" s="71"/>
      <c r="F42" s="30"/>
    </row>
    <row r="43" spans="4:6" ht="15.75" customHeight="1">
      <c r="D43" s="31"/>
      <c r="E43" s="32"/>
      <c r="F43" s="30"/>
    </row>
    <row r="44" spans="4:6" ht="15.75" customHeight="1">
      <c r="D44" s="31"/>
      <c r="E44" s="32"/>
      <c r="F44" s="30"/>
    </row>
    <row r="45" spans="4:6" ht="15.75" customHeight="1">
      <c r="D45" s="65" t="s">
        <v>170</v>
      </c>
      <c r="E45" s="65"/>
      <c r="F45" s="65"/>
    </row>
    <row r="46" spans="4:6" ht="15.75" customHeight="1">
      <c r="D46" s="66" t="s">
        <v>171</v>
      </c>
      <c r="E46" s="66"/>
      <c r="F46" s="66"/>
    </row>
  </sheetData>
  <sheetProtection/>
  <mergeCells count="15">
    <mergeCell ref="B5:B6"/>
    <mergeCell ref="D5:D6"/>
    <mergeCell ref="E5:E6"/>
    <mergeCell ref="F5:F6"/>
    <mergeCell ref="D42:E42"/>
    <mergeCell ref="D45:F45"/>
    <mergeCell ref="D46:F46"/>
    <mergeCell ref="D39:F39"/>
    <mergeCell ref="C5:C6"/>
    <mergeCell ref="A1:F1"/>
    <mergeCell ref="A2:F2"/>
    <mergeCell ref="A3:F3"/>
    <mergeCell ref="D40:F40"/>
    <mergeCell ref="D41:F41"/>
    <mergeCell ref="A5:A6"/>
  </mergeCells>
  <printOptions/>
  <pageMargins left="0.1968503937007874" right="0.1968503937007874" top="0.6299212598425197" bottom="0.8661417322834646" header="0.4724409448818898" footer="0.5118110236220472"/>
  <pageSetup horizontalDpi="300" verticalDpi="3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16" sqref="G16"/>
    </sheetView>
  </sheetViews>
  <sheetFormatPr defaultColWidth="9.140625" defaultRowHeight="16.5" customHeight="1"/>
  <cols>
    <col min="1" max="1" width="5.00390625" style="10" customWidth="1"/>
    <col min="2" max="2" width="29.8515625" style="10" customWidth="1"/>
    <col min="3" max="3" width="18.140625" style="10" customWidth="1"/>
    <col min="4" max="4" width="11.421875" style="10" customWidth="1"/>
    <col min="5" max="5" width="13.140625" style="10" customWidth="1"/>
    <col min="6" max="6" width="15.57421875" style="10" customWidth="1"/>
    <col min="7" max="16384" width="9.140625" style="10" customWidth="1"/>
  </cols>
  <sheetData>
    <row r="1" spans="1:6" ht="16.5" customHeight="1">
      <c r="A1" s="68" t="s">
        <v>164</v>
      </c>
      <c r="B1" s="68"/>
      <c r="C1" s="68"/>
      <c r="D1" s="68"/>
      <c r="E1" s="68"/>
      <c r="F1" s="68"/>
    </row>
    <row r="2" spans="1:6" ht="16.5" customHeight="1">
      <c r="A2" s="78" t="s">
        <v>231</v>
      </c>
      <c r="B2" s="78"/>
      <c r="C2" s="78"/>
      <c r="D2" s="78"/>
      <c r="E2" s="78"/>
      <c r="F2" s="78"/>
    </row>
    <row r="3" spans="1:6" ht="16.5" customHeight="1">
      <c r="A3" s="78" t="s">
        <v>243</v>
      </c>
      <c r="B3" s="78"/>
      <c r="C3" s="78"/>
      <c r="D3" s="78"/>
      <c r="E3" s="78"/>
      <c r="F3" s="78"/>
    </row>
    <row r="5" spans="1:6" ht="16.5" customHeight="1">
      <c r="A5" s="79" t="s">
        <v>0</v>
      </c>
      <c r="B5" s="79" t="s">
        <v>198</v>
      </c>
      <c r="C5" s="79" t="s">
        <v>75</v>
      </c>
      <c r="D5" s="79" t="s">
        <v>140</v>
      </c>
      <c r="E5" s="79" t="s">
        <v>20</v>
      </c>
      <c r="F5" s="79" t="s">
        <v>21</v>
      </c>
    </row>
    <row r="6" spans="1:6" ht="16.5" customHeight="1">
      <c r="A6" s="80"/>
      <c r="B6" s="80"/>
      <c r="C6" s="80"/>
      <c r="D6" s="80"/>
      <c r="E6" s="80"/>
      <c r="F6" s="80"/>
    </row>
    <row r="7" spans="1:8" ht="19.5" customHeight="1">
      <c r="A7" s="24">
        <v>1</v>
      </c>
      <c r="B7" s="52" t="s">
        <v>218</v>
      </c>
      <c r="C7" s="24" t="s">
        <v>219</v>
      </c>
      <c r="D7" s="24" t="s">
        <v>237</v>
      </c>
      <c r="E7" s="24" t="s">
        <v>238</v>
      </c>
      <c r="F7" s="24" t="s">
        <v>239</v>
      </c>
      <c r="H7" s="10">
        <v>151</v>
      </c>
    </row>
    <row r="8" spans="1:6" ht="19.5" customHeight="1">
      <c r="A8" s="24">
        <v>2</v>
      </c>
      <c r="B8" s="52" t="s">
        <v>29</v>
      </c>
      <c r="C8" s="24" t="s">
        <v>74</v>
      </c>
      <c r="D8" s="24">
        <v>2013</v>
      </c>
      <c r="E8" s="24" t="s">
        <v>210</v>
      </c>
      <c r="F8" s="24" t="s">
        <v>236</v>
      </c>
    </row>
    <row r="9" spans="1:6" ht="19.5" customHeight="1">
      <c r="A9" s="24">
        <v>3</v>
      </c>
      <c r="B9" s="52" t="s">
        <v>29</v>
      </c>
      <c r="C9" s="24" t="s">
        <v>74</v>
      </c>
      <c r="D9" s="24">
        <v>2014</v>
      </c>
      <c r="E9" s="24" t="s">
        <v>210</v>
      </c>
      <c r="F9" s="24" t="s">
        <v>235</v>
      </c>
    </row>
    <row r="10" spans="1:6" ht="19.5" customHeight="1">
      <c r="A10" s="24">
        <v>4</v>
      </c>
      <c r="B10" s="52" t="s">
        <v>232</v>
      </c>
      <c r="C10" s="24" t="s">
        <v>74</v>
      </c>
      <c r="D10" s="24">
        <v>2015</v>
      </c>
      <c r="E10" s="24" t="s">
        <v>210</v>
      </c>
      <c r="F10" s="24" t="s">
        <v>233</v>
      </c>
    </row>
    <row r="11" spans="1:6" ht="19.5" customHeight="1">
      <c r="A11" s="24">
        <v>5</v>
      </c>
      <c r="B11" s="52" t="s">
        <v>234</v>
      </c>
      <c r="C11" s="24" t="s">
        <v>74</v>
      </c>
      <c r="D11" s="24">
        <v>2015</v>
      </c>
      <c r="E11" s="24" t="s">
        <v>210</v>
      </c>
      <c r="F11" s="24" t="s">
        <v>235</v>
      </c>
    </row>
    <row r="12" s="22" customFormat="1" ht="19.5" customHeight="1">
      <c r="A12" s="33" t="s">
        <v>242</v>
      </c>
    </row>
    <row r="14" spans="4:6" ht="16.5" customHeight="1">
      <c r="D14" s="66" t="s">
        <v>173</v>
      </c>
      <c r="E14" s="66"/>
      <c r="F14" s="66"/>
    </row>
    <row r="15" spans="4:8" ht="16.5" customHeight="1">
      <c r="D15" s="66" t="s">
        <v>168</v>
      </c>
      <c r="E15" s="66"/>
      <c r="F15" s="66"/>
      <c r="H15" s="54"/>
    </row>
    <row r="16" spans="4:6" ht="16.5" customHeight="1">
      <c r="D16" s="66" t="s">
        <v>169</v>
      </c>
      <c r="E16" s="66"/>
      <c r="F16" s="66"/>
    </row>
    <row r="17" spans="4:6" ht="16.5" customHeight="1">
      <c r="D17" s="71"/>
      <c r="E17" s="71"/>
      <c r="F17" s="30"/>
    </row>
    <row r="18" spans="4:6" ht="16.5" customHeight="1">
      <c r="D18" s="31"/>
      <c r="E18" s="32"/>
      <c r="F18" s="30"/>
    </row>
    <row r="19" spans="4:6" ht="16.5" customHeight="1">
      <c r="D19" s="31"/>
      <c r="E19" s="32"/>
      <c r="F19" s="30"/>
    </row>
    <row r="20" spans="4:6" ht="16.5" customHeight="1">
      <c r="D20" s="65" t="s">
        <v>170</v>
      </c>
      <c r="E20" s="65"/>
      <c r="F20" s="65"/>
    </row>
    <row r="21" spans="4:6" ht="16.5" customHeight="1">
      <c r="D21" s="66" t="s">
        <v>171</v>
      </c>
      <c r="E21" s="66"/>
      <c r="F21" s="66"/>
    </row>
  </sheetData>
  <sheetProtection/>
  <mergeCells count="15">
    <mergeCell ref="D21:F21"/>
    <mergeCell ref="D14:F14"/>
    <mergeCell ref="D15:F15"/>
    <mergeCell ref="D16:F16"/>
    <mergeCell ref="D17:E17"/>
    <mergeCell ref="D20:F20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35433070866141736" right="0.4330708661417323" top="0.984251968503937" bottom="0.984251968503937" header="0.5118110236220472" footer="0.5118110236220472"/>
  <pageSetup horizontalDpi="300" verticalDpi="3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8.28125" style="82" customWidth="1"/>
    <col min="2" max="2" width="43.00390625" style="82" customWidth="1"/>
    <col min="3" max="3" width="16.140625" style="83" customWidth="1"/>
    <col min="4" max="16384" width="9.140625" style="82" customWidth="1"/>
  </cols>
  <sheetData>
    <row r="1" spans="1:3" ht="26.25" customHeight="1">
      <c r="A1" s="86" t="s">
        <v>0</v>
      </c>
      <c r="B1" s="86" t="s">
        <v>198</v>
      </c>
      <c r="C1" s="86" t="s">
        <v>140</v>
      </c>
    </row>
    <row r="2" spans="1:3" ht="14.25">
      <c r="A2" s="84">
        <v>1</v>
      </c>
      <c r="B2" s="85" t="s">
        <v>266</v>
      </c>
      <c r="C2" s="84">
        <v>2017</v>
      </c>
    </row>
    <row r="3" spans="1:3" ht="14.25">
      <c r="A3" s="84">
        <v>2</v>
      </c>
      <c r="B3" s="85" t="s">
        <v>267</v>
      </c>
      <c r="C3" s="84">
        <v>2017</v>
      </c>
    </row>
    <row r="4" spans="1:3" ht="14.25">
      <c r="A4" s="84">
        <v>3</v>
      </c>
      <c r="B4" s="85" t="s">
        <v>268</v>
      </c>
      <c r="C4" s="84">
        <v>2017</v>
      </c>
    </row>
    <row r="5" spans="1:3" ht="14.25">
      <c r="A5" s="84">
        <v>4</v>
      </c>
      <c r="B5" s="85" t="s">
        <v>269</v>
      </c>
      <c r="C5" s="84">
        <v>2017</v>
      </c>
    </row>
    <row r="6" spans="1:3" ht="14.25">
      <c r="A6" s="84">
        <v>5</v>
      </c>
      <c r="B6" s="85" t="s">
        <v>270</v>
      </c>
      <c r="C6" s="84">
        <v>2017</v>
      </c>
    </row>
    <row r="7" spans="1:3" ht="14.25">
      <c r="A7" s="84">
        <v>6</v>
      </c>
      <c r="B7" s="85" t="s">
        <v>271</v>
      </c>
      <c r="C7" s="84">
        <v>2017</v>
      </c>
    </row>
    <row r="8" spans="1:3" ht="14.25">
      <c r="A8" s="84">
        <v>7</v>
      </c>
      <c r="B8" s="85" t="s">
        <v>272</v>
      </c>
      <c r="C8" s="84">
        <v>2018</v>
      </c>
    </row>
    <row r="9" spans="1:3" ht="14.25">
      <c r="A9" s="84">
        <v>8</v>
      </c>
      <c r="B9" s="85" t="s">
        <v>273</v>
      </c>
      <c r="C9" s="84">
        <f>C8</f>
        <v>2018</v>
      </c>
    </row>
    <row r="10" spans="1:3" ht="14.25">
      <c r="A10" s="84">
        <v>9</v>
      </c>
      <c r="B10" s="85" t="s">
        <v>274</v>
      </c>
      <c r="C10" s="84">
        <v>2019</v>
      </c>
    </row>
    <row r="11" spans="1:3" ht="14.25">
      <c r="A11" s="84">
        <v>10</v>
      </c>
      <c r="B11" s="85" t="s">
        <v>275</v>
      </c>
      <c r="C11" s="84">
        <v>2019</v>
      </c>
    </row>
    <row r="12" spans="1:3" ht="14.25">
      <c r="A12" s="84">
        <v>11</v>
      </c>
      <c r="B12" s="85" t="s">
        <v>276</v>
      </c>
      <c r="C12" s="84">
        <v>2019</v>
      </c>
    </row>
    <row r="13" spans="1:3" ht="14.25">
      <c r="A13" s="84">
        <v>12</v>
      </c>
      <c r="B13" s="85" t="s">
        <v>277</v>
      </c>
      <c r="C13" s="84">
        <v>2019</v>
      </c>
    </row>
    <row r="14" spans="1:3" ht="14.25">
      <c r="A14" s="84">
        <v>13</v>
      </c>
      <c r="B14" s="85" t="s">
        <v>279</v>
      </c>
      <c r="C14" s="84">
        <v>2019</v>
      </c>
    </row>
    <row r="15" spans="1:3" ht="14.25">
      <c r="A15" s="84">
        <v>14</v>
      </c>
      <c r="B15" s="85" t="s">
        <v>278</v>
      </c>
      <c r="C15" s="84">
        <v>2019</v>
      </c>
    </row>
    <row r="16" spans="1:3" ht="14.25">
      <c r="A16" s="84">
        <v>15</v>
      </c>
      <c r="B16" s="85" t="s">
        <v>280</v>
      </c>
      <c r="C16" s="84">
        <v>2019</v>
      </c>
    </row>
    <row r="17" spans="1:3" ht="14.25">
      <c r="A17" s="84">
        <v>16</v>
      </c>
      <c r="B17" s="85" t="s">
        <v>281</v>
      </c>
      <c r="C17" s="84">
        <v>2019</v>
      </c>
    </row>
    <row r="18" spans="1:3" ht="14.25">
      <c r="A18" s="84">
        <v>17</v>
      </c>
      <c r="B18" s="85" t="s">
        <v>282</v>
      </c>
      <c r="C18" s="84">
        <v>2019</v>
      </c>
    </row>
    <row r="19" spans="1:3" ht="14.25">
      <c r="A19" s="84">
        <v>18</v>
      </c>
      <c r="B19" s="85" t="s">
        <v>283</v>
      </c>
      <c r="C19" s="84">
        <v>2019</v>
      </c>
    </row>
    <row r="20" spans="1:3" ht="14.25">
      <c r="A20" s="84">
        <v>19</v>
      </c>
      <c r="B20" s="85" t="s">
        <v>284</v>
      </c>
      <c r="C20" s="84">
        <v>2019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C22">
      <selection activeCell="I22" sqref="I22"/>
    </sheetView>
  </sheetViews>
  <sheetFormatPr defaultColWidth="9.140625" defaultRowHeight="16.5" customHeight="1"/>
  <cols>
    <col min="1" max="1" width="4.7109375" style="1" customWidth="1"/>
    <col min="2" max="2" width="9.140625" style="3" customWidth="1"/>
    <col min="3" max="3" width="29.8515625" style="3" customWidth="1"/>
    <col min="4" max="4" width="16.7109375" style="1" customWidth="1"/>
    <col min="5" max="5" width="10.8515625" style="1" customWidth="1"/>
    <col min="6" max="6" width="11.8515625" style="1" customWidth="1"/>
    <col min="7" max="7" width="11.57421875" style="1" customWidth="1"/>
    <col min="8" max="9" width="9.140625" style="3" customWidth="1"/>
    <col min="10" max="10" width="9.28125" style="3" bestFit="1" customWidth="1"/>
    <col min="11" max="11" width="9.8515625" style="3" bestFit="1" customWidth="1"/>
    <col min="12" max="16384" width="9.140625" style="3" customWidth="1"/>
  </cols>
  <sheetData>
    <row r="1" spans="1:7" ht="16.5" customHeight="1">
      <c r="A1" s="68" t="s">
        <v>164</v>
      </c>
      <c r="B1" s="68"/>
      <c r="C1" s="68"/>
      <c r="D1" s="68"/>
      <c r="E1" s="68"/>
      <c r="F1" s="68"/>
      <c r="G1" s="68"/>
    </row>
    <row r="2" spans="1:7" ht="16.5" customHeight="1">
      <c r="A2" s="68" t="s">
        <v>177</v>
      </c>
      <c r="B2" s="68"/>
      <c r="C2" s="68"/>
      <c r="D2" s="68"/>
      <c r="E2" s="68"/>
      <c r="F2" s="68"/>
      <c r="G2" s="68"/>
    </row>
    <row r="3" spans="1:7" ht="16.5" customHeight="1">
      <c r="A3" s="68" t="s">
        <v>243</v>
      </c>
      <c r="B3" s="68"/>
      <c r="C3" s="68"/>
      <c r="D3" s="68"/>
      <c r="E3" s="68"/>
      <c r="F3" s="68"/>
      <c r="G3" s="68"/>
    </row>
    <row r="5" spans="1:7" ht="16.5" customHeight="1">
      <c r="A5" s="67" t="s">
        <v>0</v>
      </c>
      <c r="B5" s="67" t="s">
        <v>1</v>
      </c>
      <c r="C5" s="67"/>
      <c r="D5" s="67" t="s">
        <v>75</v>
      </c>
      <c r="E5" s="69" t="s">
        <v>140</v>
      </c>
      <c r="F5" s="69" t="s">
        <v>20</v>
      </c>
      <c r="G5" s="67" t="s">
        <v>21</v>
      </c>
    </row>
    <row r="6" spans="1:7" ht="16.5" customHeight="1">
      <c r="A6" s="67"/>
      <c r="B6" s="67"/>
      <c r="C6" s="67"/>
      <c r="D6" s="67"/>
      <c r="E6" s="70"/>
      <c r="F6" s="70"/>
      <c r="G6" s="67"/>
    </row>
    <row r="7" spans="1:7" ht="16.5" customHeight="1">
      <c r="A7" s="16">
        <v>1</v>
      </c>
      <c r="B7" s="72" t="s">
        <v>87</v>
      </c>
      <c r="C7" s="72"/>
      <c r="D7" s="16" t="s">
        <v>108</v>
      </c>
      <c r="E7" s="16">
        <v>2002</v>
      </c>
      <c r="F7" s="8" t="s">
        <v>155</v>
      </c>
      <c r="G7" s="16" t="s">
        <v>25</v>
      </c>
    </row>
    <row r="8" spans="1:7" ht="16.5" customHeight="1">
      <c r="A8" s="16">
        <f>A7+1</f>
        <v>2</v>
      </c>
      <c r="B8" s="72" t="s">
        <v>88</v>
      </c>
      <c r="C8" s="72"/>
      <c r="D8" s="16" t="s">
        <v>74</v>
      </c>
      <c r="E8" s="16">
        <v>2002</v>
      </c>
      <c r="F8" s="8" t="s">
        <v>155</v>
      </c>
      <c r="G8" s="16" t="s">
        <v>25</v>
      </c>
    </row>
    <row r="9" spans="1:7" ht="16.5" customHeight="1">
      <c r="A9" s="16">
        <f aca="true" t="shared" si="0" ref="A9:A46">A8+1</f>
        <v>3</v>
      </c>
      <c r="B9" s="72" t="s">
        <v>103</v>
      </c>
      <c r="C9" s="72"/>
      <c r="D9" s="16" t="s">
        <v>108</v>
      </c>
      <c r="E9" s="16">
        <v>2002</v>
      </c>
      <c r="F9" s="8" t="s">
        <v>155</v>
      </c>
      <c r="G9" s="16" t="s">
        <v>25</v>
      </c>
    </row>
    <row r="10" spans="1:7" ht="16.5" customHeight="1">
      <c r="A10" s="16">
        <f t="shared" si="0"/>
        <v>4</v>
      </c>
      <c r="B10" s="72" t="s">
        <v>104</v>
      </c>
      <c r="C10" s="72"/>
      <c r="D10" s="16" t="s">
        <v>108</v>
      </c>
      <c r="E10" s="16">
        <v>2002</v>
      </c>
      <c r="F10" s="8" t="s">
        <v>155</v>
      </c>
      <c r="G10" s="16" t="s">
        <v>25</v>
      </c>
    </row>
    <row r="11" spans="1:7" ht="16.5" customHeight="1">
      <c r="A11" s="16">
        <f t="shared" si="0"/>
        <v>5</v>
      </c>
      <c r="B11" s="72" t="s">
        <v>145</v>
      </c>
      <c r="C11" s="72"/>
      <c r="D11" s="16" t="s">
        <v>74</v>
      </c>
      <c r="E11" s="16">
        <v>2009</v>
      </c>
      <c r="F11" s="8" t="s">
        <v>155</v>
      </c>
      <c r="G11" s="16" t="s">
        <v>25</v>
      </c>
    </row>
    <row r="12" spans="1:7" ht="16.5" customHeight="1">
      <c r="A12" s="16">
        <f t="shared" si="0"/>
        <v>6</v>
      </c>
      <c r="B12" s="72" t="s">
        <v>89</v>
      </c>
      <c r="C12" s="72"/>
      <c r="D12" s="16" t="s">
        <v>141</v>
      </c>
      <c r="E12" s="16">
        <v>2009</v>
      </c>
      <c r="F12" s="8" t="s">
        <v>155</v>
      </c>
      <c r="G12" s="16" t="s">
        <v>25</v>
      </c>
    </row>
    <row r="13" spans="1:7" ht="16.5" customHeight="1">
      <c r="A13" s="16">
        <f t="shared" si="0"/>
        <v>7</v>
      </c>
      <c r="B13" s="72" t="s">
        <v>27</v>
      </c>
      <c r="C13" s="72"/>
      <c r="D13" s="16" t="s">
        <v>77</v>
      </c>
      <c r="E13" s="16">
        <v>2010</v>
      </c>
      <c r="F13" s="8" t="s">
        <v>155</v>
      </c>
      <c r="G13" s="16" t="s">
        <v>25</v>
      </c>
    </row>
    <row r="14" spans="1:7" ht="16.5" customHeight="1">
      <c r="A14" s="16">
        <f t="shared" si="0"/>
        <v>8</v>
      </c>
      <c r="B14" s="72" t="s">
        <v>90</v>
      </c>
      <c r="C14" s="72"/>
      <c r="D14" s="16" t="s">
        <v>76</v>
      </c>
      <c r="E14" s="16">
        <v>2010</v>
      </c>
      <c r="F14" s="8" t="s">
        <v>155</v>
      </c>
      <c r="G14" s="16" t="s">
        <v>25</v>
      </c>
    </row>
    <row r="15" spans="1:7" ht="16.5" customHeight="1">
      <c r="A15" s="16">
        <f t="shared" si="0"/>
        <v>9</v>
      </c>
      <c r="B15" s="72" t="s">
        <v>91</v>
      </c>
      <c r="C15" s="72"/>
      <c r="D15" s="16" t="s">
        <v>74</v>
      </c>
      <c r="E15" s="16">
        <v>2010</v>
      </c>
      <c r="F15" s="8" t="s">
        <v>155</v>
      </c>
      <c r="G15" s="16" t="s">
        <v>25</v>
      </c>
    </row>
    <row r="16" spans="1:7" ht="26.25" customHeight="1">
      <c r="A16" s="57">
        <f t="shared" si="0"/>
        <v>10</v>
      </c>
      <c r="B16" s="74" t="s">
        <v>92</v>
      </c>
      <c r="C16" s="74"/>
      <c r="D16" s="57" t="s">
        <v>141</v>
      </c>
      <c r="E16" s="57">
        <v>2011</v>
      </c>
      <c r="F16" s="57" t="s">
        <v>156</v>
      </c>
      <c r="G16" s="56" t="s">
        <v>265</v>
      </c>
    </row>
    <row r="17" spans="1:7" ht="16.5" customHeight="1">
      <c r="A17" s="56">
        <f t="shared" si="0"/>
        <v>11</v>
      </c>
      <c r="B17" s="73" t="s">
        <v>93</v>
      </c>
      <c r="C17" s="73"/>
      <c r="D17" s="56" t="s">
        <v>141</v>
      </c>
      <c r="E17" s="56">
        <v>2011</v>
      </c>
      <c r="F17" s="57" t="s">
        <v>156</v>
      </c>
      <c r="G17" s="56" t="s">
        <v>25</v>
      </c>
    </row>
    <row r="18" spans="1:7" ht="16.5" customHeight="1">
      <c r="A18" s="16">
        <f t="shared" si="0"/>
        <v>12</v>
      </c>
      <c r="B18" s="72" t="s">
        <v>28</v>
      </c>
      <c r="C18" s="72"/>
      <c r="D18" s="16" t="s">
        <v>142</v>
      </c>
      <c r="E18" s="16">
        <v>2011</v>
      </c>
      <c r="F18" s="8" t="s">
        <v>155</v>
      </c>
      <c r="G18" s="16" t="s">
        <v>25</v>
      </c>
    </row>
    <row r="19" spans="1:7" ht="16.5" customHeight="1">
      <c r="A19" s="56">
        <f t="shared" si="0"/>
        <v>13</v>
      </c>
      <c r="B19" s="73" t="s">
        <v>105</v>
      </c>
      <c r="C19" s="73"/>
      <c r="D19" s="56" t="s">
        <v>143</v>
      </c>
      <c r="E19" s="56">
        <v>2013</v>
      </c>
      <c r="F19" s="57" t="s">
        <v>156</v>
      </c>
      <c r="G19" s="56" t="s">
        <v>25</v>
      </c>
    </row>
    <row r="20" spans="1:7" ht="16.5" customHeight="1">
      <c r="A20" s="56">
        <f t="shared" si="0"/>
        <v>14</v>
      </c>
      <c r="B20" s="73" t="s">
        <v>106</v>
      </c>
      <c r="C20" s="73"/>
      <c r="D20" s="56" t="s">
        <v>143</v>
      </c>
      <c r="E20" s="56">
        <v>2013</v>
      </c>
      <c r="F20" s="57" t="s">
        <v>156</v>
      </c>
      <c r="G20" s="56" t="s">
        <v>25</v>
      </c>
    </row>
    <row r="21" spans="1:7" ht="16.5" customHeight="1">
      <c r="A21" s="56">
        <f t="shared" si="0"/>
        <v>15</v>
      </c>
      <c r="B21" s="73" t="s">
        <v>109</v>
      </c>
      <c r="C21" s="73"/>
      <c r="D21" s="56" t="s">
        <v>77</v>
      </c>
      <c r="E21" s="56">
        <v>2014</v>
      </c>
      <c r="F21" s="57" t="s">
        <v>156</v>
      </c>
      <c r="G21" s="56" t="s">
        <v>25</v>
      </c>
    </row>
    <row r="22" spans="1:7" ht="16.5" customHeight="1">
      <c r="A22" s="56">
        <f t="shared" si="0"/>
        <v>16</v>
      </c>
      <c r="B22" s="73" t="s">
        <v>110</v>
      </c>
      <c r="C22" s="73"/>
      <c r="D22" s="56" t="s">
        <v>65</v>
      </c>
      <c r="E22" s="56">
        <v>2014</v>
      </c>
      <c r="F22" s="57" t="s">
        <v>156</v>
      </c>
      <c r="G22" s="56" t="s">
        <v>25</v>
      </c>
    </row>
    <row r="23" spans="1:7" ht="16.5" customHeight="1">
      <c r="A23" s="56">
        <f t="shared" si="0"/>
        <v>17</v>
      </c>
      <c r="B23" s="73" t="s">
        <v>111</v>
      </c>
      <c r="C23" s="73"/>
      <c r="D23" s="56" t="s">
        <v>119</v>
      </c>
      <c r="E23" s="56">
        <v>2014</v>
      </c>
      <c r="F23" s="57" t="s">
        <v>156</v>
      </c>
      <c r="G23" s="56" t="s">
        <v>25</v>
      </c>
    </row>
    <row r="24" spans="1:7" ht="27" customHeight="1">
      <c r="A24" s="8">
        <f t="shared" si="0"/>
        <v>18</v>
      </c>
      <c r="B24" s="75" t="s">
        <v>262</v>
      </c>
      <c r="C24" s="76"/>
      <c r="D24" s="8" t="s">
        <v>144</v>
      </c>
      <c r="E24" s="8">
        <v>2014</v>
      </c>
      <c r="F24" s="8" t="s">
        <v>155</v>
      </c>
      <c r="G24" s="8" t="s">
        <v>25</v>
      </c>
    </row>
    <row r="25" spans="1:7" ht="16.5" customHeight="1">
      <c r="A25" s="16">
        <f t="shared" si="0"/>
        <v>19</v>
      </c>
      <c r="B25" s="72" t="s">
        <v>112</v>
      </c>
      <c r="C25" s="72"/>
      <c r="D25" s="16" t="s">
        <v>65</v>
      </c>
      <c r="E25" s="16">
        <v>2014</v>
      </c>
      <c r="F25" s="8" t="s">
        <v>155</v>
      </c>
      <c r="G25" s="16" t="s">
        <v>25</v>
      </c>
    </row>
    <row r="26" spans="1:7" ht="16.5" customHeight="1">
      <c r="A26" s="16">
        <f t="shared" si="0"/>
        <v>20</v>
      </c>
      <c r="B26" s="72" t="s">
        <v>121</v>
      </c>
      <c r="C26" s="72"/>
      <c r="D26" s="16" t="s">
        <v>108</v>
      </c>
      <c r="E26" s="16">
        <v>2015</v>
      </c>
      <c r="F26" s="8" t="s">
        <v>155</v>
      </c>
      <c r="G26" s="16" t="s">
        <v>25</v>
      </c>
    </row>
    <row r="27" spans="1:7" ht="16.5" customHeight="1">
      <c r="A27" s="16">
        <f t="shared" si="0"/>
        <v>21</v>
      </c>
      <c r="B27" s="72" t="s">
        <v>122</v>
      </c>
      <c r="C27" s="72"/>
      <c r="D27" s="16" t="s">
        <v>76</v>
      </c>
      <c r="E27" s="16">
        <v>2015</v>
      </c>
      <c r="F27" s="8" t="s">
        <v>155</v>
      </c>
      <c r="G27" s="16" t="s">
        <v>25</v>
      </c>
    </row>
    <row r="28" spans="1:11" ht="16.5" customHeight="1">
      <c r="A28" s="16">
        <f t="shared" si="0"/>
        <v>22</v>
      </c>
      <c r="B28" s="72" t="s">
        <v>123</v>
      </c>
      <c r="C28" s="72"/>
      <c r="D28" s="16" t="s">
        <v>76</v>
      </c>
      <c r="E28" s="16">
        <v>2015</v>
      </c>
      <c r="F28" s="8" t="s">
        <v>155</v>
      </c>
      <c r="G28" s="16" t="s">
        <v>25</v>
      </c>
      <c r="J28" s="15"/>
      <c r="K28" s="15"/>
    </row>
    <row r="29" spans="1:7" ht="16.5" customHeight="1">
      <c r="A29" s="16">
        <f t="shared" si="0"/>
        <v>23</v>
      </c>
      <c r="B29" s="72" t="s">
        <v>126</v>
      </c>
      <c r="C29" s="72"/>
      <c r="D29" s="16" t="s">
        <v>74</v>
      </c>
      <c r="E29" s="16">
        <v>2016</v>
      </c>
      <c r="F29" s="8" t="s">
        <v>155</v>
      </c>
      <c r="G29" s="16" t="s">
        <v>25</v>
      </c>
    </row>
    <row r="30" spans="1:7" ht="16.5" customHeight="1">
      <c r="A30" s="16">
        <f t="shared" si="0"/>
        <v>24</v>
      </c>
      <c r="B30" s="72" t="s">
        <v>127</v>
      </c>
      <c r="C30" s="72"/>
      <c r="D30" s="16" t="s">
        <v>74</v>
      </c>
      <c r="E30" s="16">
        <v>2016</v>
      </c>
      <c r="F30" s="8" t="s">
        <v>155</v>
      </c>
      <c r="G30" s="16" t="s">
        <v>25</v>
      </c>
    </row>
    <row r="31" spans="1:7" ht="16.5" customHeight="1">
      <c r="A31" s="16">
        <f t="shared" si="0"/>
        <v>25</v>
      </c>
      <c r="B31" s="72" t="s">
        <v>128</v>
      </c>
      <c r="C31" s="72"/>
      <c r="D31" s="16" t="s">
        <v>74</v>
      </c>
      <c r="E31" s="16">
        <v>2016</v>
      </c>
      <c r="F31" s="8" t="s">
        <v>155</v>
      </c>
      <c r="G31" s="16" t="s">
        <v>25</v>
      </c>
    </row>
    <row r="32" spans="1:7" ht="16.5" customHeight="1">
      <c r="A32" s="16">
        <f t="shared" si="0"/>
        <v>26</v>
      </c>
      <c r="B32" s="72" t="s">
        <v>129</v>
      </c>
      <c r="C32" s="72"/>
      <c r="D32" s="16" t="s">
        <v>74</v>
      </c>
      <c r="E32" s="16">
        <v>2016</v>
      </c>
      <c r="F32" s="8" t="s">
        <v>155</v>
      </c>
      <c r="G32" s="16" t="s">
        <v>25</v>
      </c>
    </row>
    <row r="33" spans="1:7" ht="16.5" customHeight="1">
      <c r="A33" s="16">
        <f t="shared" si="0"/>
        <v>27</v>
      </c>
      <c r="B33" s="4" t="s">
        <v>146</v>
      </c>
      <c r="C33" s="5"/>
      <c r="D33" s="16" t="s">
        <v>76</v>
      </c>
      <c r="E33" s="16">
        <v>2017</v>
      </c>
      <c r="F33" s="8" t="s">
        <v>155</v>
      </c>
      <c r="G33" s="16" t="s">
        <v>25</v>
      </c>
    </row>
    <row r="34" spans="1:7" ht="38.25" customHeight="1">
      <c r="A34" s="61">
        <f t="shared" si="0"/>
        <v>28</v>
      </c>
      <c r="B34" s="62" t="s">
        <v>147</v>
      </c>
      <c r="C34" s="63"/>
      <c r="D34" s="61" t="s">
        <v>119</v>
      </c>
      <c r="E34" s="61">
        <v>2017</v>
      </c>
      <c r="F34" s="61" t="s">
        <v>155</v>
      </c>
      <c r="G34" s="64" t="s">
        <v>260</v>
      </c>
    </row>
    <row r="35" spans="1:7" ht="16.5" customHeight="1">
      <c r="A35" s="16">
        <f t="shared" si="0"/>
        <v>29</v>
      </c>
      <c r="B35" s="4" t="s">
        <v>148</v>
      </c>
      <c r="C35" s="5"/>
      <c r="D35" s="16" t="s">
        <v>108</v>
      </c>
      <c r="E35" s="16">
        <v>2017</v>
      </c>
      <c r="F35" s="8" t="s">
        <v>155</v>
      </c>
      <c r="G35" s="8" t="s">
        <v>25</v>
      </c>
    </row>
    <row r="36" spans="1:7" ht="16.5" customHeight="1">
      <c r="A36" s="16">
        <f t="shared" si="0"/>
        <v>30</v>
      </c>
      <c r="B36" s="4" t="s">
        <v>149</v>
      </c>
      <c r="C36" s="5"/>
      <c r="D36" s="16" t="s">
        <v>74</v>
      </c>
      <c r="E36" s="16">
        <v>2017</v>
      </c>
      <c r="F36" s="8" t="s">
        <v>155</v>
      </c>
      <c r="G36" s="16" t="s">
        <v>25</v>
      </c>
    </row>
    <row r="37" spans="1:7" ht="16.5" customHeight="1">
      <c r="A37" s="16">
        <f t="shared" si="0"/>
        <v>31</v>
      </c>
      <c r="B37" s="4" t="s">
        <v>150</v>
      </c>
      <c r="C37" s="5"/>
      <c r="D37" s="16" t="s">
        <v>142</v>
      </c>
      <c r="E37" s="16">
        <v>2017</v>
      </c>
      <c r="F37" s="8" t="s">
        <v>155</v>
      </c>
      <c r="G37" s="16" t="s">
        <v>25</v>
      </c>
    </row>
    <row r="38" spans="1:7" ht="16.5" customHeight="1">
      <c r="A38" s="16">
        <f t="shared" si="0"/>
        <v>32</v>
      </c>
      <c r="B38" s="4" t="s">
        <v>151</v>
      </c>
      <c r="C38" s="5"/>
      <c r="D38" s="16" t="s">
        <v>119</v>
      </c>
      <c r="E38" s="16">
        <v>2017</v>
      </c>
      <c r="F38" s="8" t="s">
        <v>155</v>
      </c>
      <c r="G38" s="16" t="s">
        <v>25</v>
      </c>
    </row>
    <row r="39" spans="1:7" ht="16.5" customHeight="1">
      <c r="A39" s="56">
        <f t="shared" si="0"/>
        <v>33</v>
      </c>
      <c r="B39" s="58" t="s">
        <v>263</v>
      </c>
      <c r="C39" s="59"/>
      <c r="D39" s="56" t="s">
        <v>74</v>
      </c>
      <c r="E39" s="56">
        <v>2017</v>
      </c>
      <c r="F39" s="57" t="s">
        <v>156</v>
      </c>
      <c r="G39" s="56" t="s">
        <v>25</v>
      </c>
    </row>
    <row r="40" spans="1:7" ht="16.5" customHeight="1">
      <c r="A40" s="56">
        <f t="shared" si="0"/>
        <v>34</v>
      </c>
      <c r="B40" s="58" t="s">
        <v>264</v>
      </c>
      <c r="C40" s="59"/>
      <c r="D40" s="56" t="s">
        <v>74</v>
      </c>
      <c r="E40" s="56">
        <v>2017</v>
      </c>
      <c r="F40" s="57" t="s">
        <v>156</v>
      </c>
      <c r="G40" s="56" t="s">
        <v>25</v>
      </c>
    </row>
    <row r="41" spans="1:7" ht="16.5" customHeight="1">
      <c r="A41" s="16">
        <f t="shared" si="0"/>
        <v>35</v>
      </c>
      <c r="B41" s="60" t="s">
        <v>246</v>
      </c>
      <c r="C41" s="5"/>
      <c r="D41" s="16" t="s">
        <v>74</v>
      </c>
      <c r="E41" s="16">
        <v>2018</v>
      </c>
      <c r="F41" s="8" t="s">
        <v>155</v>
      </c>
      <c r="G41" s="16" t="s">
        <v>25</v>
      </c>
    </row>
    <row r="42" spans="1:7" ht="16.5" customHeight="1">
      <c r="A42" s="16">
        <f t="shared" si="0"/>
        <v>36</v>
      </c>
      <c r="B42" s="4" t="s">
        <v>244</v>
      </c>
      <c r="C42" s="5"/>
      <c r="D42" s="16" t="s">
        <v>142</v>
      </c>
      <c r="E42" s="16">
        <v>2018</v>
      </c>
      <c r="F42" s="8" t="s">
        <v>155</v>
      </c>
      <c r="G42" s="16" t="s">
        <v>25</v>
      </c>
    </row>
    <row r="43" spans="1:7" ht="16.5" customHeight="1">
      <c r="A43" s="16">
        <f t="shared" si="0"/>
        <v>37</v>
      </c>
      <c r="B43" s="4" t="s">
        <v>245</v>
      </c>
      <c r="C43" s="5"/>
      <c r="D43" s="16" t="s">
        <v>153</v>
      </c>
      <c r="E43" s="16">
        <v>2018</v>
      </c>
      <c r="F43" s="8" t="s">
        <v>155</v>
      </c>
      <c r="G43" s="16" t="s">
        <v>25</v>
      </c>
    </row>
    <row r="44" spans="1:7" ht="16.5" customHeight="1">
      <c r="A44" s="16">
        <f t="shared" si="0"/>
        <v>38</v>
      </c>
      <c r="B44" s="4" t="s">
        <v>258</v>
      </c>
      <c r="C44" s="5"/>
      <c r="D44" s="16" t="s">
        <v>74</v>
      </c>
      <c r="E44" s="16">
        <v>2018</v>
      </c>
      <c r="F44" s="8" t="s">
        <v>155</v>
      </c>
      <c r="G44" s="16" t="s">
        <v>25</v>
      </c>
    </row>
    <row r="45" spans="1:7" ht="16.5" customHeight="1">
      <c r="A45" s="16">
        <f t="shared" si="0"/>
        <v>39</v>
      </c>
      <c r="B45" s="4" t="s">
        <v>257</v>
      </c>
      <c r="C45" s="5"/>
      <c r="D45" s="16" t="s">
        <v>74</v>
      </c>
      <c r="E45" s="16">
        <v>2018</v>
      </c>
      <c r="F45" s="8" t="s">
        <v>155</v>
      </c>
      <c r="G45" s="16" t="s">
        <v>25</v>
      </c>
    </row>
    <row r="46" spans="1:7" ht="16.5" customHeight="1">
      <c r="A46" s="16">
        <f t="shared" si="0"/>
        <v>40</v>
      </c>
      <c r="B46" s="4" t="s">
        <v>247</v>
      </c>
      <c r="C46" s="5"/>
      <c r="D46" s="16" t="s">
        <v>142</v>
      </c>
      <c r="E46" s="16">
        <v>2018</v>
      </c>
      <c r="F46" s="8" t="s">
        <v>155</v>
      </c>
      <c r="G46" s="16" t="s">
        <v>25</v>
      </c>
    </row>
    <row r="47" ht="16.5" customHeight="1">
      <c r="A47" s="33" t="s">
        <v>242</v>
      </c>
    </row>
    <row r="48" spans="4:7" ht="16.5" customHeight="1">
      <c r="D48" s="36"/>
      <c r="E48" s="36"/>
      <c r="F48" s="36"/>
      <c r="G48" s="3"/>
    </row>
    <row r="49" spans="4:6" ht="16.5" customHeight="1">
      <c r="D49" s="66" t="s">
        <v>173</v>
      </c>
      <c r="E49" s="66"/>
      <c r="F49" s="66"/>
    </row>
    <row r="50" spans="4:6" ht="16.5" customHeight="1">
      <c r="D50" s="66" t="s">
        <v>168</v>
      </c>
      <c r="E50" s="66"/>
      <c r="F50" s="66"/>
    </row>
    <row r="51" spans="4:6" ht="16.5" customHeight="1">
      <c r="D51" s="66" t="s">
        <v>169</v>
      </c>
      <c r="E51" s="66"/>
      <c r="F51" s="66"/>
    </row>
    <row r="52" spans="4:6" ht="16.5" customHeight="1">
      <c r="D52" s="71"/>
      <c r="E52" s="71"/>
      <c r="F52" s="30"/>
    </row>
    <row r="53" spans="4:6" ht="16.5" customHeight="1">
      <c r="D53" s="31"/>
      <c r="E53" s="32"/>
      <c r="F53" s="30"/>
    </row>
    <row r="54" spans="4:6" ht="16.5" customHeight="1">
      <c r="D54" s="31"/>
      <c r="E54" s="32"/>
      <c r="F54" s="30"/>
    </row>
    <row r="55" spans="4:6" ht="16.5" customHeight="1">
      <c r="D55" s="65" t="s">
        <v>170</v>
      </c>
      <c r="E55" s="65"/>
      <c r="F55" s="65"/>
    </row>
    <row r="56" spans="4:6" ht="16.5" customHeight="1">
      <c r="D56" s="66" t="s">
        <v>171</v>
      </c>
      <c r="E56" s="66"/>
      <c r="F56" s="66"/>
    </row>
  </sheetData>
  <sheetProtection/>
  <mergeCells count="41">
    <mergeCell ref="B21:C21"/>
    <mergeCell ref="B28:C28"/>
    <mergeCell ref="B20:C20"/>
    <mergeCell ref="B11:C11"/>
    <mergeCell ref="B29:C29"/>
    <mergeCell ref="B30:C30"/>
    <mergeCell ref="B23:C23"/>
    <mergeCell ref="G5:G6"/>
    <mergeCell ref="B5:C6"/>
    <mergeCell ref="E5:E6"/>
    <mergeCell ref="B32:C32"/>
    <mergeCell ref="B24:C24"/>
    <mergeCell ref="B25:C25"/>
    <mergeCell ref="B26:C26"/>
    <mergeCell ref="B27:C27"/>
    <mergeCell ref="B7:C7"/>
    <mergeCell ref="B31:C31"/>
    <mergeCell ref="D5:D6"/>
    <mergeCell ref="B10:C10"/>
    <mergeCell ref="B15:C15"/>
    <mergeCell ref="B12:C12"/>
    <mergeCell ref="B19:C19"/>
    <mergeCell ref="B17:C17"/>
    <mergeCell ref="B9:C9"/>
    <mergeCell ref="B14:C14"/>
    <mergeCell ref="A1:G1"/>
    <mergeCell ref="A2:G2"/>
    <mergeCell ref="A3:G3"/>
    <mergeCell ref="B8:C8"/>
    <mergeCell ref="B22:C22"/>
    <mergeCell ref="B18:C18"/>
    <mergeCell ref="F5:F6"/>
    <mergeCell ref="B13:C13"/>
    <mergeCell ref="B16:C16"/>
    <mergeCell ref="A5:A6"/>
    <mergeCell ref="D55:F55"/>
    <mergeCell ref="D51:F51"/>
    <mergeCell ref="D52:E52"/>
    <mergeCell ref="D56:F56"/>
    <mergeCell ref="D49:F49"/>
    <mergeCell ref="D50:F50"/>
  </mergeCells>
  <printOptions/>
  <pageMargins left="0.42" right="0.41" top="0.6692913385826772" bottom="0.984251968503937" header="0.5118110236220472" footer="0.5118110236220472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3">
      <selection activeCell="E31" sqref="E31"/>
    </sheetView>
  </sheetViews>
  <sheetFormatPr defaultColWidth="9.140625" defaultRowHeight="16.5" customHeight="1"/>
  <cols>
    <col min="1" max="1" width="4.421875" style="10" customWidth="1"/>
    <col min="2" max="2" width="28.421875" style="10" customWidth="1"/>
    <col min="3" max="3" width="13.57421875" style="10" customWidth="1"/>
    <col min="4" max="4" width="9.421875" style="10" customWidth="1"/>
    <col min="5" max="5" width="10.57421875" style="10" customWidth="1"/>
    <col min="6" max="6" width="14.140625" style="10" customWidth="1"/>
    <col min="7" max="7" width="12.8515625" style="14" customWidth="1"/>
    <col min="8" max="16384" width="9.140625" style="10" customWidth="1"/>
  </cols>
  <sheetData>
    <row r="1" spans="1:7" ht="16.5" customHeight="1">
      <c r="A1" s="68" t="s">
        <v>164</v>
      </c>
      <c r="B1" s="68"/>
      <c r="C1" s="68"/>
      <c r="D1" s="68"/>
      <c r="E1" s="68"/>
      <c r="F1" s="68"/>
      <c r="G1" s="68"/>
    </row>
    <row r="2" spans="1:7" ht="16.5" customHeight="1">
      <c r="A2" s="78" t="s">
        <v>176</v>
      </c>
      <c r="B2" s="78"/>
      <c r="C2" s="78"/>
      <c r="D2" s="78"/>
      <c r="E2" s="78"/>
      <c r="F2" s="78"/>
      <c r="G2" s="78"/>
    </row>
    <row r="3" spans="1:9" ht="16.5" customHeight="1">
      <c r="A3" s="68" t="s">
        <v>243</v>
      </c>
      <c r="B3" s="68"/>
      <c r="C3" s="68"/>
      <c r="D3" s="68"/>
      <c r="E3" s="68"/>
      <c r="F3" s="68"/>
      <c r="G3" s="68"/>
      <c r="H3" s="21"/>
      <c r="I3" s="21"/>
    </row>
    <row r="5" spans="1:7" ht="30.75" customHeight="1">
      <c r="A5" s="11" t="s">
        <v>0</v>
      </c>
      <c r="B5" s="11" t="s">
        <v>1</v>
      </c>
      <c r="C5" s="11" t="s">
        <v>75</v>
      </c>
      <c r="D5" s="11" t="s">
        <v>140</v>
      </c>
      <c r="E5" s="11" t="s">
        <v>20</v>
      </c>
      <c r="F5" s="11" t="s">
        <v>139</v>
      </c>
      <c r="G5" s="11" t="s">
        <v>21</v>
      </c>
    </row>
    <row r="6" spans="1:7" ht="16.5" customHeight="1">
      <c r="A6" s="77">
        <v>1</v>
      </c>
      <c r="B6" s="17" t="s">
        <v>3</v>
      </c>
      <c r="C6" s="18" t="s">
        <v>74</v>
      </c>
      <c r="D6" s="18">
        <v>2002</v>
      </c>
      <c r="E6" s="18" t="s">
        <v>154</v>
      </c>
      <c r="F6" s="77" t="s">
        <v>94</v>
      </c>
      <c r="G6" s="77" t="s">
        <v>30</v>
      </c>
    </row>
    <row r="7" spans="1:7" ht="16.5" customHeight="1">
      <c r="A7" s="77"/>
      <c r="B7" s="19" t="s">
        <v>107</v>
      </c>
      <c r="C7" s="20"/>
      <c r="D7" s="20"/>
      <c r="E7" s="20"/>
      <c r="F7" s="77"/>
      <c r="G7" s="77"/>
    </row>
    <row r="8" spans="1:7" ht="16.5" customHeight="1">
      <c r="A8" s="77">
        <v>2</v>
      </c>
      <c r="B8" s="17" t="s">
        <v>29</v>
      </c>
      <c r="C8" s="18" t="s">
        <v>74</v>
      </c>
      <c r="D8" s="18">
        <v>2002</v>
      </c>
      <c r="E8" s="18" t="s">
        <v>154</v>
      </c>
      <c r="F8" s="77" t="s">
        <v>94</v>
      </c>
      <c r="G8" s="77" t="s">
        <v>30</v>
      </c>
    </row>
    <row r="9" spans="1:7" ht="16.5" customHeight="1">
      <c r="A9" s="77"/>
      <c r="B9" s="19" t="s">
        <v>114</v>
      </c>
      <c r="C9" s="20"/>
      <c r="D9" s="20"/>
      <c r="E9" s="20"/>
      <c r="F9" s="77"/>
      <c r="G9" s="77"/>
    </row>
    <row r="10" spans="1:7" ht="16.5" customHeight="1">
      <c r="A10" s="77">
        <v>3</v>
      </c>
      <c r="B10" s="17" t="s">
        <v>29</v>
      </c>
      <c r="C10" s="18" t="s">
        <v>74</v>
      </c>
      <c r="D10" s="18">
        <v>2002</v>
      </c>
      <c r="E10" s="18" t="s">
        <v>154</v>
      </c>
      <c r="F10" s="77" t="s">
        <v>94</v>
      </c>
      <c r="G10" s="77" t="s">
        <v>30</v>
      </c>
    </row>
    <row r="11" spans="1:7" ht="16.5" customHeight="1">
      <c r="A11" s="77"/>
      <c r="B11" s="19" t="s">
        <v>26</v>
      </c>
      <c r="C11" s="20"/>
      <c r="D11" s="20"/>
      <c r="E11" s="20"/>
      <c r="F11" s="77"/>
      <c r="G11" s="77"/>
    </row>
    <row r="12" spans="1:7" ht="16.5" customHeight="1">
      <c r="A12" s="77">
        <v>4</v>
      </c>
      <c r="B12" s="17" t="s">
        <v>35</v>
      </c>
      <c r="C12" s="18" t="s">
        <v>74</v>
      </c>
      <c r="D12" s="18">
        <v>2002</v>
      </c>
      <c r="E12" s="18" t="s">
        <v>154</v>
      </c>
      <c r="F12" s="77" t="s">
        <v>94</v>
      </c>
      <c r="G12" s="77" t="s">
        <v>174</v>
      </c>
    </row>
    <row r="13" spans="1:7" ht="16.5" customHeight="1">
      <c r="A13" s="77"/>
      <c r="B13" s="19" t="s">
        <v>36</v>
      </c>
      <c r="C13" s="20"/>
      <c r="D13" s="20"/>
      <c r="E13" s="20"/>
      <c r="F13" s="77"/>
      <c r="G13" s="77"/>
    </row>
    <row r="14" spans="1:7" ht="16.5" customHeight="1">
      <c r="A14" s="77">
        <v>5</v>
      </c>
      <c r="B14" s="17" t="s">
        <v>37</v>
      </c>
      <c r="C14" s="18" t="s">
        <v>76</v>
      </c>
      <c r="D14" s="18">
        <v>2003</v>
      </c>
      <c r="E14" s="18" t="s">
        <v>154</v>
      </c>
      <c r="F14" s="77" t="s">
        <v>95</v>
      </c>
      <c r="G14" s="77" t="s">
        <v>30</v>
      </c>
    </row>
    <row r="15" spans="1:7" ht="16.5" customHeight="1">
      <c r="A15" s="77"/>
      <c r="B15" s="19" t="s">
        <v>38</v>
      </c>
      <c r="C15" s="20"/>
      <c r="D15" s="20"/>
      <c r="E15" s="20"/>
      <c r="F15" s="77"/>
      <c r="G15" s="77"/>
    </row>
    <row r="16" spans="1:7" ht="16.5" customHeight="1">
      <c r="A16" s="77">
        <v>6</v>
      </c>
      <c r="B16" s="17" t="s">
        <v>39</v>
      </c>
      <c r="C16" s="18" t="s">
        <v>76</v>
      </c>
      <c r="D16" s="18">
        <v>2003</v>
      </c>
      <c r="E16" s="18" t="s">
        <v>154</v>
      </c>
      <c r="F16" s="77" t="s">
        <v>96</v>
      </c>
      <c r="G16" s="77" t="s">
        <v>30</v>
      </c>
    </row>
    <row r="17" spans="1:7" ht="16.5" customHeight="1">
      <c r="A17" s="77"/>
      <c r="B17" s="19" t="s">
        <v>40</v>
      </c>
      <c r="C17" s="20"/>
      <c r="D17" s="20"/>
      <c r="E17" s="20"/>
      <c r="F17" s="77"/>
      <c r="G17" s="77"/>
    </row>
    <row r="18" spans="1:7" ht="16.5" customHeight="1">
      <c r="A18" s="18">
        <v>7</v>
      </c>
      <c r="B18" s="17" t="s">
        <v>31</v>
      </c>
      <c r="C18" s="18" t="s">
        <v>74</v>
      </c>
      <c r="D18" s="18">
        <v>2003</v>
      </c>
      <c r="E18" s="18" t="s">
        <v>154</v>
      </c>
      <c r="F18" s="77" t="s">
        <v>95</v>
      </c>
      <c r="G18" s="77" t="s">
        <v>30</v>
      </c>
    </row>
    <row r="19" spans="1:7" ht="16.5" customHeight="1">
      <c r="A19" s="20"/>
      <c r="B19" s="19" t="s">
        <v>32</v>
      </c>
      <c r="C19" s="20"/>
      <c r="D19" s="20"/>
      <c r="E19" s="20"/>
      <c r="F19" s="77"/>
      <c r="G19" s="77"/>
    </row>
    <row r="20" spans="1:7" ht="16.5" customHeight="1">
      <c r="A20" s="18">
        <v>8</v>
      </c>
      <c r="B20" s="17" t="s">
        <v>33</v>
      </c>
      <c r="C20" s="18" t="s">
        <v>74</v>
      </c>
      <c r="D20" s="18">
        <v>2003</v>
      </c>
      <c r="E20" s="18" t="s">
        <v>154</v>
      </c>
      <c r="F20" s="77" t="s">
        <v>96</v>
      </c>
      <c r="G20" s="77" t="s">
        <v>30</v>
      </c>
    </row>
    <row r="21" spans="1:7" ht="16.5" customHeight="1">
      <c r="A21" s="20"/>
      <c r="B21" s="19" t="s">
        <v>34</v>
      </c>
      <c r="C21" s="20"/>
      <c r="D21" s="20"/>
      <c r="E21" s="20"/>
      <c r="F21" s="77"/>
      <c r="G21" s="77"/>
    </row>
    <row r="22" spans="1:7" ht="16.5" customHeight="1">
      <c r="A22" s="77">
        <v>9</v>
      </c>
      <c r="B22" s="17" t="s">
        <v>4</v>
      </c>
      <c r="C22" s="18" t="s">
        <v>74</v>
      </c>
      <c r="D22" s="18">
        <v>2004</v>
      </c>
      <c r="E22" s="18" t="s">
        <v>154</v>
      </c>
      <c r="F22" s="77" t="s">
        <v>97</v>
      </c>
      <c r="G22" s="77" t="s">
        <v>30</v>
      </c>
    </row>
    <row r="23" spans="1:7" ht="16.5" customHeight="1">
      <c r="A23" s="77"/>
      <c r="B23" s="19" t="s">
        <v>41</v>
      </c>
      <c r="C23" s="20"/>
      <c r="D23" s="20"/>
      <c r="E23" s="20"/>
      <c r="F23" s="77"/>
      <c r="G23" s="77"/>
    </row>
    <row r="24" spans="1:7" ht="16.5" customHeight="1">
      <c r="A24" s="12">
        <v>10</v>
      </c>
      <c r="B24" s="13" t="s">
        <v>24</v>
      </c>
      <c r="C24" s="12" t="s">
        <v>143</v>
      </c>
      <c r="D24" s="12">
        <v>2005</v>
      </c>
      <c r="E24" s="18" t="s">
        <v>154</v>
      </c>
      <c r="F24" s="12" t="s">
        <v>98</v>
      </c>
      <c r="G24" s="12" t="s">
        <v>30</v>
      </c>
    </row>
    <row r="25" spans="1:7" ht="16.5" customHeight="1">
      <c r="A25" s="12">
        <v>11</v>
      </c>
      <c r="B25" s="13" t="s">
        <v>67</v>
      </c>
      <c r="C25" s="12" t="s">
        <v>141</v>
      </c>
      <c r="D25" s="12">
        <v>2005</v>
      </c>
      <c r="E25" s="18" t="s">
        <v>154</v>
      </c>
      <c r="F25" s="12" t="s">
        <v>97</v>
      </c>
      <c r="G25" s="12" t="s">
        <v>30</v>
      </c>
    </row>
    <row r="26" spans="1:7" ht="16.5" customHeight="1">
      <c r="A26" s="12">
        <v>12</v>
      </c>
      <c r="B26" s="13" t="s">
        <v>240</v>
      </c>
      <c r="C26" s="12" t="s">
        <v>74</v>
      </c>
      <c r="D26" s="12">
        <v>2011</v>
      </c>
      <c r="E26" s="12" t="s">
        <v>155</v>
      </c>
      <c r="F26" s="12" t="s">
        <v>42</v>
      </c>
      <c r="G26" s="12" t="s">
        <v>30</v>
      </c>
    </row>
    <row r="27" spans="1:7" ht="16.5" customHeight="1">
      <c r="A27" s="12">
        <v>13</v>
      </c>
      <c r="B27" s="13" t="s">
        <v>130</v>
      </c>
      <c r="C27" s="12" t="s">
        <v>153</v>
      </c>
      <c r="D27" s="12">
        <v>2016</v>
      </c>
      <c r="E27" s="12" t="s">
        <v>155</v>
      </c>
      <c r="F27" s="12" t="s">
        <v>131</v>
      </c>
      <c r="G27" s="12" t="s">
        <v>30</v>
      </c>
    </row>
    <row r="28" spans="1:7" ht="16.5" customHeight="1">
      <c r="A28" s="12">
        <v>14</v>
      </c>
      <c r="B28" s="13" t="s">
        <v>248</v>
      </c>
      <c r="C28" s="12" t="s">
        <v>251</v>
      </c>
      <c r="D28" s="12">
        <v>2018</v>
      </c>
      <c r="E28" s="12" t="s">
        <v>155</v>
      </c>
      <c r="F28" s="12" t="s">
        <v>252</v>
      </c>
      <c r="G28" s="12" t="s">
        <v>30</v>
      </c>
    </row>
    <row r="29" spans="1:7" ht="16.5" customHeight="1">
      <c r="A29" s="12">
        <v>15</v>
      </c>
      <c r="B29" s="13" t="s">
        <v>259</v>
      </c>
      <c r="C29" s="12" t="s">
        <v>74</v>
      </c>
      <c r="D29" s="12">
        <v>2018</v>
      </c>
      <c r="E29" s="12" t="s">
        <v>155</v>
      </c>
      <c r="F29" s="12" t="s">
        <v>252</v>
      </c>
      <c r="G29" s="12" t="s">
        <v>30</v>
      </c>
    </row>
    <row r="30" spans="1:7" ht="16.5" customHeight="1">
      <c r="A30" s="12">
        <v>16</v>
      </c>
      <c r="B30" s="13" t="s">
        <v>249</v>
      </c>
      <c r="C30" s="12" t="s">
        <v>65</v>
      </c>
      <c r="D30" s="12">
        <v>2018</v>
      </c>
      <c r="E30" s="12" t="s">
        <v>155</v>
      </c>
      <c r="F30" s="12" t="s">
        <v>252</v>
      </c>
      <c r="G30" s="12" t="s">
        <v>30</v>
      </c>
    </row>
    <row r="31" spans="1:7" ht="16.5" customHeight="1">
      <c r="A31" s="12">
        <v>17</v>
      </c>
      <c r="B31" s="13" t="s">
        <v>250</v>
      </c>
      <c r="C31" s="12" t="s">
        <v>119</v>
      </c>
      <c r="D31" s="12">
        <v>2018</v>
      </c>
      <c r="E31" s="12" t="s">
        <v>155</v>
      </c>
      <c r="F31" s="12" t="s">
        <v>252</v>
      </c>
      <c r="G31" s="12" t="s">
        <v>30</v>
      </c>
    </row>
    <row r="32" ht="16.5" customHeight="1">
      <c r="A32" s="33" t="s">
        <v>242</v>
      </c>
    </row>
    <row r="34" spans="5:7" ht="16.5" customHeight="1">
      <c r="E34" s="66" t="s">
        <v>173</v>
      </c>
      <c r="F34" s="66"/>
      <c r="G34" s="66"/>
    </row>
    <row r="35" spans="5:7" ht="16.5" customHeight="1">
      <c r="E35" s="66" t="s">
        <v>168</v>
      </c>
      <c r="F35" s="66"/>
      <c r="G35" s="66"/>
    </row>
    <row r="36" spans="5:7" ht="16.5" customHeight="1">
      <c r="E36" s="66" t="s">
        <v>169</v>
      </c>
      <c r="F36" s="66"/>
      <c r="G36" s="66"/>
    </row>
    <row r="37" spans="5:7" ht="16.5" customHeight="1">
      <c r="E37" s="71"/>
      <c r="F37" s="71"/>
      <c r="G37" s="30"/>
    </row>
    <row r="38" spans="5:7" ht="16.5" customHeight="1">
      <c r="E38" s="31"/>
      <c r="F38" s="32"/>
      <c r="G38" s="30"/>
    </row>
    <row r="39" spans="5:7" ht="16.5" customHeight="1">
      <c r="E39" s="31"/>
      <c r="F39" s="32"/>
      <c r="G39" s="30"/>
    </row>
    <row r="40" spans="5:7" ht="16.5" customHeight="1">
      <c r="E40" s="65" t="s">
        <v>170</v>
      </c>
      <c r="F40" s="65"/>
      <c r="G40" s="65"/>
    </row>
    <row r="41" spans="5:7" ht="16.5" customHeight="1">
      <c r="E41" s="66" t="s">
        <v>171</v>
      </c>
      <c r="F41" s="66"/>
      <c r="G41" s="66"/>
    </row>
  </sheetData>
  <sheetProtection/>
  <mergeCells count="34">
    <mergeCell ref="A22:A23"/>
    <mergeCell ref="A2:G2"/>
    <mergeCell ref="A3:G3"/>
    <mergeCell ref="A14:A15"/>
    <mergeCell ref="G14:G15"/>
    <mergeCell ref="A10:A11"/>
    <mergeCell ref="G18:G19"/>
    <mergeCell ref="F10:F11"/>
    <mergeCell ref="F6:F7"/>
    <mergeCell ref="F8:F9"/>
    <mergeCell ref="A1:G1"/>
    <mergeCell ref="G16:G17"/>
    <mergeCell ref="A16:A17"/>
    <mergeCell ref="G10:G11"/>
    <mergeCell ref="G20:G21"/>
    <mergeCell ref="A6:A7"/>
    <mergeCell ref="G6:G7"/>
    <mergeCell ref="A8:A9"/>
    <mergeCell ref="G8:G9"/>
    <mergeCell ref="A12:A13"/>
    <mergeCell ref="G12:G13"/>
    <mergeCell ref="F12:F13"/>
    <mergeCell ref="F14:F15"/>
    <mergeCell ref="F16:F17"/>
    <mergeCell ref="F18:F19"/>
    <mergeCell ref="E40:G40"/>
    <mergeCell ref="E41:G41"/>
    <mergeCell ref="F20:F21"/>
    <mergeCell ref="F22:F23"/>
    <mergeCell ref="E34:G34"/>
    <mergeCell ref="E35:G35"/>
    <mergeCell ref="E36:G36"/>
    <mergeCell ref="E37:F37"/>
    <mergeCell ref="G22:G23"/>
  </mergeCells>
  <printOptions/>
  <pageMargins left="0.51" right="0.47" top="0.984251968503937" bottom="0.984251968503937" header="0.5118110236220472" footer="0.5118110236220472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5" sqref="H15"/>
    </sheetView>
  </sheetViews>
  <sheetFormatPr defaultColWidth="9.140625" defaultRowHeight="16.5" customHeight="1"/>
  <cols>
    <col min="1" max="1" width="5.00390625" style="10" customWidth="1"/>
    <col min="2" max="2" width="30.00390625" style="10" customWidth="1"/>
    <col min="3" max="3" width="13.7109375" style="10" customWidth="1"/>
    <col min="4" max="4" width="9.7109375" style="10" customWidth="1"/>
    <col min="5" max="5" width="14.8515625" style="10" customWidth="1"/>
    <col min="6" max="6" width="15.8515625" style="10" customWidth="1"/>
    <col min="7" max="16384" width="9.140625" style="10" customWidth="1"/>
  </cols>
  <sheetData>
    <row r="1" spans="1:6" ht="16.5" customHeight="1">
      <c r="A1" s="68" t="s">
        <v>164</v>
      </c>
      <c r="B1" s="68"/>
      <c r="C1" s="68"/>
      <c r="D1" s="68"/>
      <c r="E1" s="68"/>
      <c r="F1" s="68"/>
    </row>
    <row r="2" spans="1:6" ht="16.5" customHeight="1">
      <c r="A2" s="78" t="s">
        <v>175</v>
      </c>
      <c r="B2" s="78"/>
      <c r="C2" s="78"/>
      <c r="D2" s="78"/>
      <c r="E2" s="78"/>
      <c r="F2" s="78"/>
    </row>
    <row r="3" spans="1:6" ht="16.5" customHeight="1">
      <c r="A3" s="78" t="s">
        <v>243</v>
      </c>
      <c r="B3" s="78"/>
      <c r="C3" s="78"/>
      <c r="D3" s="78"/>
      <c r="E3" s="78"/>
      <c r="F3" s="78"/>
    </row>
    <row r="5" spans="1:6" ht="16.5" customHeight="1">
      <c r="A5" s="79" t="s">
        <v>0</v>
      </c>
      <c r="B5" s="79" t="s">
        <v>1</v>
      </c>
      <c r="C5" s="79" t="s">
        <v>75</v>
      </c>
      <c r="D5" s="79" t="s">
        <v>140</v>
      </c>
      <c r="E5" s="79" t="s">
        <v>20</v>
      </c>
      <c r="F5" s="79" t="s">
        <v>21</v>
      </c>
    </row>
    <row r="6" spans="1:6" ht="16.5" customHeight="1">
      <c r="A6" s="80"/>
      <c r="B6" s="80"/>
      <c r="C6" s="80"/>
      <c r="D6" s="80"/>
      <c r="E6" s="80"/>
      <c r="F6" s="80"/>
    </row>
    <row r="7" spans="1:6" ht="16.5" customHeight="1">
      <c r="A7" s="77">
        <v>1</v>
      </c>
      <c r="B7" s="17" t="s">
        <v>29</v>
      </c>
      <c r="C7" s="17" t="s">
        <v>74</v>
      </c>
      <c r="D7" s="77">
        <v>2010</v>
      </c>
      <c r="E7" s="77" t="s">
        <v>157</v>
      </c>
      <c r="F7" s="77" t="s">
        <v>25</v>
      </c>
    </row>
    <row r="8" spans="1:6" ht="16.5" customHeight="1">
      <c r="A8" s="77"/>
      <c r="B8" s="19" t="s">
        <v>43</v>
      </c>
      <c r="C8" s="19"/>
      <c r="D8" s="77"/>
      <c r="E8" s="77"/>
      <c r="F8" s="77"/>
    </row>
    <row r="9" spans="1:6" ht="16.5" customHeight="1">
      <c r="A9" s="77">
        <v>2</v>
      </c>
      <c r="B9" s="17" t="s">
        <v>44</v>
      </c>
      <c r="C9" s="17" t="s">
        <v>74</v>
      </c>
      <c r="D9" s="77">
        <v>2010</v>
      </c>
      <c r="E9" s="77" t="s">
        <v>157</v>
      </c>
      <c r="F9" s="77" t="s">
        <v>179</v>
      </c>
    </row>
    <row r="10" spans="1:6" ht="16.5" customHeight="1">
      <c r="A10" s="77"/>
      <c r="B10" s="19" t="s">
        <v>45</v>
      </c>
      <c r="C10" s="19"/>
      <c r="D10" s="77"/>
      <c r="E10" s="77"/>
      <c r="F10" s="77"/>
    </row>
    <row r="11" spans="1:6" ht="16.5" customHeight="1">
      <c r="A11" s="12">
        <v>3</v>
      </c>
      <c r="B11" s="13" t="s">
        <v>66</v>
      </c>
      <c r="C11" s="13" t="s">
        <v>77</v>
      </c>
      <c r="D11" s="12">
        <v>2012</v>
      </c>
      <c r="E11" s="12" t="s">
        <v>157</v>
      </c>
      <c r="F11" s="12" t="s">
        <v>25</v>
      </c>
    </row>
    <row r="12" s="22" customFormat="1" ht="16.5" customHeight="1">
      <c r="A12" s="33" t="s">
        <v>242</v>
      </c>
    </row>
    <row r="14" spans="4:6" ht="16.5" customHeight="1">
      <c r="D14" s="66" t="s">
        <v>173</v>
      </c>
      <c r="E14" s="66"/>
      <c r="F14" s="66"/>
    </row>
    <row r="15" spans="4:6" ht="16.5" customHeight="1">
      <c r="D15" s="66" t="s">
        <v>168</v>
      </c>
      <c r="E15" s="66"/>
      <c r="F15" s="66"/>
    </row>
    <row r="16" spans="4:6" ht="16.5" customHeight="1">
      <c r="D16" s="66" t="s">
        <v>169</v>
      </c>
      <c r="E16" s="66"/>
      <c r="F16" s="66"/>
    </row>
    <row r="17" spans="4:6" ht="16.5" customHeight="1">
      <c r="D17" s="71"/>
      <c r="E17" s="71"/>
      <c r="F17" s="30"/>
    </row>
    <row r="18" spans="4:6" ht="16.5" customHeight="1">
      <c r="D18" s="31"/>
      <c r="E18" s="32"/>
      <c r="F18" s="30"/>
    </row>
    <row r="19" spans="4:6" ht="16.5" customHeight="1">
      <c r="D19" s="31"/>
      <c r="E19" s="32"/>
      <c r="F19" s="30"/>
    </row>
    <row r="20" spans="4:6" ht="16.5" customHeight="1">
      <c r="D20" s="65" t="s">
        <v>170</v>
      </c>
      <c r="E20" s="65"/>
      <c r="F20" s="65"/>
    </row>
    <row r="21" spans="4:6" ht="16.5" customHeight="1">
      <c r="D21" s="66" t="s">
        <v>171</v>
      </c>
      <c r="E21" s="66"/>
      <c r="F21" s="66"/>
    </row>
  </sheetData>
  <sheetProtection/>
  <mergeCells count="23">
    <mergeCell ref="A9:A10"/>
    <mergeCell ref="A1:F1"/>
    <mergeCell ref="A5:A6"/>
    <mergeCell ref="A2:F2"/>
    <mergeCell ref="A7:A8"/>
    <mergeCell ref="D9:D10"/>
    <mergeCell ref="E9:E10"/>
    <mergeCell ref="F9:F10"/>
    <mergeCell ref="B5:B6"/>
    <mergeCell ref="F5:F6"/>
    <mergeCell ref="A3:F3"/>
    <mergeCell ref="C5:C6"/>
    <mergeCell ref="D5:D6"/>
    <mergeCell ref="D7:D8"/>
    <mergeCell ref="E7:E8"/>
    <mergeCell ref="F7:F8"/>
    <mergeCell ref="E5:E6"/>
    <mergeCell ref="D21:F21"/>
    <mergeCell ref="D14:F14"/>
    <mergeCell ref="D15:F15"/>
    <mergeCell ref="D16:F16"/>
    <mergeCell ref="D17:E17"/>
    <mergeCell ref="D20:F20"/>
  </mergeCells>
  <printOptions/>
  <pageMargins left="0.46" right="0.53" top="0.984251968503937" bottom="0.984251968503937" header="0.5118110236220472" footer="0.5118110236220472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5">
      <selection activeCell="K37" sqref="K37"/>
    </sheetView>
  </sheetViews>
  <sheetFormatPr defaultColWidth="9.140625" defaultRowHeight="16.5" customHeight="1"/>
  <cols>
    <col min="1" max="1" width="6.140625" style="10" customWidth="1"/>
    <col min="2" max="2" width="36.28125" style="10" customWidth="1"/>
    <col min="3" max="3" width="13.8515625" style="14" customWidth="1"/>
    <col min="4" max="4" width="8.421875" style="10" customWidth="1"/>
    <col min="5" max="5" width="10.57421875" style="14" customWidth="1"/>
    <col min="6" max="6" width="9.7109375" style="14" customWidth="1"/>
    <col min="7" max="7" width="11.28125" style="10" customWidth="1"/>
    <col min="8" max="16384" width="9.140625" style="10" customWidth="1"/>
  </cols>
  <sheetData>
    <row r="1" spans="1:7" ht="16.5" customHeight="1">
      <c r="A1" s="78" t="s">
        <v>164</v>
      </c>
      <c r="B1" s="78"/>
      <c r="C1" s="78"/>
      <c r="D1" s="78"/>
      <c r="E1" s="78"/>
      <c r="F1" s="78"/>
      <c r="G1" s="78"/>
    </row>
    <row r="2" spans="1:7" ht="16.5" customHeight="1">
      <c r="A2" s="78" t="s">
        <v>180</v>
      </c>
      <c r="B2" s="78"/>
      <c r="C2" s="78"/>
      <c r="D2" s="78"/>
      <c r="E2" s="78"/>
      <c r="F2" s="78"/>
      <c r="G2" s="78"/>
    </row>
    <row r="3" spans="1:7" ht="16.5" customHeight="1">
      <c r="A3" s="78" t="s">
        <v>253</v>
      </c>
      <c r="B3" s="78"/>
      <c r="C3" s="78"/>
      <c r="D3" s="78"/>
      <c r="E3" s="78"/>
      <c r="F3" s="78"/>
      <c r="G3" s="78"/>
    </row>
    <row r="5" spans="1:7" ht="16.5" customHeight="1">
      <c r="A5" s="81" t="s">
        <v>0</v>
      </c>
      <c r="B5" s="81" t="s">
        <v>1</v>
      </c>
      <c r="C5" s="81" t="s">
        <v>182</v>
      </c>
      <c r="D5" s="81" t="s">
        <v>140</v>
      </c>
      <c r="E5" s="81" t="s">
        <v>20</v>
      </c>
      <c r="F5" s="81" t="s">
        <v>181</v>
      </c>
      <c r="G5" s="81" t="s">
        <v>21</v>
      </c>
    </row>
    <row r="6" spans="1:7" ht="16.5" customHeight="1">
      <c r="A6" s="81"/>
      <c r="B6" s="81"/>
      <c r="C6" s="81"/>
      <c r="D6" s="81"/>
      <c r="E6" s="81"/>
      <c r="F6" s="81"/>
      <c r="G6" s="81"/>
    </row>
    <row r="7" spans="1:7" s="39" customFormat="1" ht="28.5" customHeight="1">
      <c r="A7" s="11" t="s">
        <v>46</v>
      </c>
      <c r="B7" s="38" t="s">
        <v>189</v>
      </c>
      <c r="C7" s="11"/>
      <c r="D7" s="23"/>
      <c r="E7" s="23"/>
      <c r="F7" s="23"/>
      <c r="G7" s="23"/>
    </row>
    <row r="8" spans="1:7" ht="16.5" customHeight="1">
      <c r="A8" s="29">
        <v>1</v>
      </c>
      <c r="B8" s="27" t="s">
        <v>50</v>
      </c>
      <c r="C8" s="29" t="s">
        <v>183</v>
      </c>
      <c r="D8" s="26">
        <v>2000</v>
      </c>
      <c r="E8" s="26" t="s">
        <v>100</v>
      </c>
      <c r="F8" s="26" t="s">
        <v>161</v>
      </c>
      <c r="G8" s="27" t="s">
        <v>158</v>
      </c>
    </row>
    <row r="9" spans="1:7" ht="16.5" customHeight="1">
      <c r="A9" s="29">
        <v>2</v>
      </c>
      <c r="B9" s="27" t="s">
        <v>51</v>
      </c>
      <c r="C9" s="29" t="s">
        <v>183</v>
      </c>
      <c r="D9" s="29">
        <v>2004</v>
      </c>
      <c r="E9" s="26" t="s">
        <v>100</v>
      </c>
      <c r="F9" s="26" t="s">
        <v>161</v>
      </c>
      <c r="G9" s="29" t="s">
        <v>13</v>
      </c>
    </row>
    <row r="10" spans="1:7" ht="16.5" customHeight="1">
      <c r="A10" s="29">
        <v>3</v>
      </c>
      <c r="B10" s="27" t="s">
        <v>52</v>
      </c>
      <c r="C10" s="29" t="s">
        <v>19</v>
      </c>
      <c r="D10" s="29">
        <v>2004</v>
      </c>
      <c r="E10" s="26" t="s">
        <v>100</v>
      </c>
      <c r="F10" s="26" t="s">
        <v>161</v>
      </c>
      <c r="G10" s="29" t="s">
        <v>13</v>
      </c>
    </row>
    <row r="11" spans="1:7" ht="16.5" customHeight="1">
      <c r="A11" s="29">
        <v>4</v>
      </c>
      <c r="B11" s="27" t="s">
        <v>53</v>
      </c>
      <c r="C11" s="29" t="s">
        <v>19</v>
      </c>
      <c r="D11" s="29" t="s">
        <v>13</v>
      </c>
      <c r="E11" s="29" t="s">
        <v>13</v>
      </c>
      <c r="F11" s="29" t="s">
        <v>160</v>
      </c>
      <c r="G11" s="27" t="s">
        <v>158</v>
      </c>
    </row>
    <row r="12" spans="1:7" s="39" customFormat="1" ht="27" customHeight="1">
      <c r="A12" s="24">
        <v>5</v>
      </c>
      <c r="B12" s="23" t="s">
        <v>163</v>
      </c>
      <c r="C12" s="24" t="s">
        <v>19</v>
      </c>
      <c r="D12" s="24">
        <v>2017</v>
      </c>
      <c r="E12" s="40" t="s">
        <v>100</v>
      </c>
      <c r="F12" s="40" t="s">
        <v>162</v>
      </c>
      <c r="G12" s="24" t="s">
        <v>13</v>
      </c>
    </row>
    <row r="13" spans="1:7" ht="16.5" customHeight="1">
      <c r="A13" s="29"/>
      <c r="B13" s="27"/>
      <c r="C13" s="29"/>
      <c r="D13" s="29"/>
      <c r="E13" s="29"/>
      <c r="F13" s="29"/>
      <c r="G13" s="27"/>
    </row>
    <row r="14" spans="1:7" s="39" customFormat="1" ht="29.25" customHeight="1">
      <c r="A14" s="11" t="s">
        <v>47</v>
      </c>
      <c r="B14" s="38" t="s">
        <v>190</v>
      </c>
      <c r="C14" s="24"/>
      <c r="D14" s="24"/>
      <c r="E14" s="24"/>
      <c r="F14" s="24"/>
      <c r="G14" s="23"/>
    </row>
    <row r="15" spans="1:7" ht="16.5" customHeight="1">
      <c r="A15" s="29">
        <v>1</v>
      </c>
      <c r="B15" s="27" t="s">
        <v>56</v>
      </c>
      <c r="C15" s="29" t="s">
        <v>184</v>
      </c>
      <c r="D15" s="26">
        <v>2000</v>
      </c>
      <c r="E15" s="26" t="s">
        <v>99</v>
      </c>
      <c r="F15" s="26" t="s">
        <v>162</v>
      </c>
      <c r="G15" s="29" t="s">
        <v>13</v>
      </c>
    </row>
    <row r="16" spans="1:7" ht="16.5" customHeight="1">
      <c r="A16" s="29">
        <v>2</v>
      </c>
      <c r="B16" s="27" t="s">
        <v>54</v>
      </c>
      <c r="C16" s="29" t="s">
        <v>19</v>
      </c>
      <c r="D16" s="26">
        <v>2005</v>
      </c>
      <c r="E16" s="26" t="s">
        <v>100</v>
      </c>
      <c r="F16" s="26" t="s">
        <v>162</v>
      </c>
      <c r="G16" s="29" t="s">
        <v>13</v>
      </c>
    </row>
    <row r="17" spans="1:7" ht="16.5" customHeight="1">
      <c r="A17" s="29">
        <v>3</v>
      </c>
      <c r="B17" s="27" t="s">
        <v>55</v>
      </c>
      <c r="C17" s="29" t="s">
        <v>184</v>
      </c>
      <c r="D17" s="26">
        <v>2005</v>
      </c>
      <c r="E17" s="26" t="s">
        <v>154</v>
      </c>
      <c r="F17" s="26" t="s">
        <v>160</v>
      </c>
      <c r="G17" s="27" t="s">
        <v>158</v>
      </c>
    </row>
    <row r="18" spans="1:7" ht="16.5" customHeight="1">
      <c r="A18" s="29">
        <v>4</v>
      </c>
      <c r="B18" s="27" t="s">
        <v>102</v>
      </c>
      <c r="C18" s="29" t="s">
        <v>19</v>
      </c>
      <c r="D18" s="26">
        <v>2010</v>
      </c>
      <c r="E18" s="26" t="s">
        <v>100</v>
      </c>
      <c r="F18" s="26" t="s">
        <v>160</v>
      </c>
      <c r="G18" s="29" t="s">
        <v>13</v>
      </c>
    </row>
    <row r="19" spans="1:7" ht="16.5" customHeight="1">
      <c r="A19" s="29"/>
      <c r="B19" s="27"/>
      <c r="C19" s="29"/>
      <c r="D19" s="26"/>
      <c r="E19" s="26"/>
      <c r="F19" s="26"/>
      <c r="G19" s="27"/>
    </row>
    <row r="20" spans="1:7" ht="16.5" customHeight="1">
      <c r="A20" s="11" t="s">
        <v>48</v>
      </c>
      <c r="B20" s="38" t="s">
        <v>159</v>
      </c>
      <c r="C20" s="28"/>
      <c r="D20" s="26"/>
      <c r="E20" s="26"/>
      <c r="F20" s="26"/>
      <c r="G20" s="27"/>
    </row>
    <row r="21" spans="1:7" ht="16.5" customHeight="1">
      <c r="A21" s="29">
        <v>1</v>
      </c>
      <c r="B21" s="27" t="s">
        <v>57</v>
      </c>
      <c r="C21" s="29" t="s">
        <v>185</v>
      </c>
      <c r="D21" s="26">
        <v>2000</v>
      </c>
      <c r="E21" s="26" t="s">
        <v>99</v>
      </c>
      <c r="F21" s="26" t="s">
        <v>162</v>
      </c>
      <c r="G21" s="27" t="s">
        <v>158</v>
      </c>
    </row>
    <row r="22" spans="1:7" ht="16.5" customHeight="1">
      <c r="A22" s="29">
        <v>2</v>
      </c>
      <c r="B22" s="27" t="s">
        <v>58</v>
      </c>
      <c r="C22" s="29" t="s">
        <v>186</v>
      </c>
      <c r="D22" s="29">
        <v>2000</v>
      </c>
      <c r="E22" s="26" t="s">
        <v>99</v>
      </c>
      <c r="F22" s="26" t="s">
        <v>162</v>
      </c>
      <c r="G22" s="29" t="s">
        <v>13</v>
      </c>
    </row>
    <row r="23" spans="1:7" ht="16.5" customHeight="1">
      <c r="A23" s="29">
        <v>3</v>
      </c>
      <c r="B23" s="27" t="s">
        <v>60</v>
      </c>
      <c r="C23" s="29" t="s">
        <v>186</v>
      </c>
      <c r="D23" s="26">
        <v>2000</v>
      </c>
      <c r="E23" s="26" t="s">
        <v>99</v>
      </c>
      <c r="F23" s="26" t="s">
        <v>162</v>
      </c>
      <c r="G23" s="27" t="s">
        <v>158</v>
      </c>
    </row>
    <row r="24" spans="1:7" ht="16.5" customHeight="1">
      <c r="A24" s="29">
        <v>4</v>
      </c>
      <c r="B24" s="27" t="s">
        <v>59</v>
      </c>
      <c r="C24" s="29" t="s">
        <v>186</v>
      </c>
      <c r="D24" s="29">
        <v>2005</v>
      </c>
      <c r="E24" s="26" t="s">
        <v>100</v>
      </c>
      <c r="F24" s="26" t="s">
        <v>161</v>
      </c>
      <c r="G24" s="27" t="s">
        <v>158</v>
      </c>
    </row>
    <row r="25" spans="1:7" ht="16.5" customHeight="1">
      <c r="A25" s="29"/>
      <c r="B25" s="27"/>
      <c r="C25" s="29"/>
      <c r="D25" s="26"/>
      <c r="E25" s="26"/>
      <c r="F25" s="26"/>
      <c r="G25" s="27"/>
    </row>
    <row r="26" spans="1:7" s="39" customFormat="1" ht="25.5" customHeight="1">
      <c r="A26" s="11" t="s">
        <v>49</v>
      </c>
      <c r="B26" s="38" t="s">
        <v>191</v>
      </c>
      <c r="C26" s="11"/>
      <c r="D26" s="40"/>
      <c r="E26" s="40"/>
      <c r="F26" s="40"/>
      <c r="G26" s="23"/>
    </row>
    <row r="27" spans="1:7" ht="24.75" customHeight="1">
      <c r="A27" s="24">
        <v>1</v>
      </c>
      <c r="B27" s="27" t="s">
        <v>192</v>
      </c>
      <c r="C27" s="29" t="s">
        <v>187</v>
      </c>
      <c r="D27" s="26">
        <v>2000</v>
      </c>
      <c r="E27" s="26" t="s">
        <v>99</v>
      </c>
      <c r="F27" s="26" t="s">
        <v>162</v>
      </c>
      <c r="G27" s="29" t="s">
        <v>13</v>
      </c>
    </row>
    <row r="28" spans="1:7" ht="16.5" customHeight="1">
      <c r="A28" s="29">
        <v>2</v>
      </c>
      <c r="B28" s="27" t="s">
        <v>101</v>
      </c>
      <c r="C28" s="29" t="s">
        <v>188</v>
      </c>
      <c r="D28" s="26">
        <v>2010</v>
      </c>
      <c r="E28" s="26" t="s">
        <v>100</v>
      </c>
      <c r="F28" s="26" t="s">
        <v>162</v>
      </c>
      <c r="G28" s="29" t="s">
        <v>13</v>
      </c>
    </row>
    <row r="29" spans="1:7" ht="16.5" customHeight="1">
      <c r="A29" s="29"/>
      <c r="B29" s="27"/>
      <c r="C29" s="29"/>
      <c r="D29" s="26"/>
      <c r="E29" s="26"/>
      <c r="F29" s="26"/>
      <c r="G29" s="4"/>
    </row>
    <row r="30" spans="1:6" s="22" customFormat="1" ht="16.5" customHeight="1">
      <c r="A30" s="33" t="s">
        <v>242</v>
      </c>
      <c r="C30" s="37"/>
      <c r="E30" s="37"/>
      <c r="F30" s="37"/>
    </row>
    <row r="32" spans="4:7" ht="16.5" customHeight="1">
      <c r="D32" s="66" t="s">
        <v>173</v>
      </c>
      <c r="E32" s="66"/>
      <c r="F32" s="66"/>
      <c r="G32" s="66"/>
    </row>
    <row r="33" spans="4:7" ht="16.5" customHeight="1">
      <c r="D33" s="66" t="s">
        <v>168</v>
      </c>
      <c r="E33" s="66"/>
      <c r="F33" s="66"/>
      <c r="G33" s="66"/>
    </row>
    <row r="34" spans="4:7" ht="16.5" customHeight="1">
      <c r="D34" s="66" t="s">
        <v>169</v>
      </c>
      <c r="E34" s="66"/>
      <c r="F34" s="66"/>
      <c r="G34" s="66"/>
    </row>
    <row r="35" spans="4:6" ht="16.5" customHeight="1">
      <c r="D35" s="71"/>
      <c r="E35" s="71"/>
      <c r="F35" s="30"/>
    </row>
    <row r="36" spans="4:6" ht="16.5" customHeight="1">
      <c r="D36" s="31"/>
      <c r="E36" s="32"/>
      <c r="F36" s="30"/>
    </row>
    <row r="37" spans="4:6" ht="16.5" customHeight="1">
      <c r="D37" s="31"/>
      <c r="E37" s="32"/>
      <c r="F37" s="30"/>
    </row>
    <row r="38" spans="4:7" ht="16.5" customHeight="1">
      <c r="D38" s="65" t="s">
        <v>170</v>
      </c>
      <c r="E38" s="65"/>
      <c r="F38" s="65"/>
      <c r="G38" s="65"/>
    </row>
    <row r="39" spans="4:7" ht="16.5" customHeight="1">
      <c r="D39" s="66" t="s">
        <v>171</v>
      </c>
      <c r="E39" s="66"/>
      <c r="F39" s="66"/>
      <c r="G39" s="66"/>
    </row>
  </sheetData>
  <sheetProtection/>
  <mergeCells count="16">
    <mergeCell ref="A2:G2"/>
    <mergeCell ref="A1:G1"/>
    <mergeCell ref="G5:G6"/>
    <mergeCell ref="A5:A6"/>
    <mergeCell ref="B5:B6"/>
    <mergeCell ref="E5:E6"/>
    <mergeCell ref="C5:C6"/>
    <mergeCell ref="D5:D6"/>
    <mergeCell ref="A3:G3"/>
    <mergeCell ref="F5:F6"/>
    <mergeCell ref="D33:G33"/>
    <mergeCell ref="D32:G32"/>
    <mergeCell ref="D34:G34"/>
    <mergeCell ref="D38:G38"/>
    <mergeCell ref="D39:G39"/>
    <mergeCell ref="D35:E35"/>
  </mergeCells>
  <printOptions/>
  <pageMargins left="0.32" right="0.38" top="0.5118110236220472" bottom="0.7086614173228347" header="0.3937007874015748" footer="0.5118110236220472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I17" sqref="I17"/>
    </sheetView>
  </sheetViews>
  <sheetFormatPr defaultColWidth="9.140625" defaultRowHeight="15.75" customHeight="1"/>
  <cols>
    <col min="1" max="1" width="4.8515625" style="10" customWidth="1"/>
    <col min="2" max="2" width="21.140625" style="10" customWidth="1"/>
    <col min="3" max="3" width="6.00390625" style="10" customWidth="1"/>
    <col min="4" max="4" width="25.8515625" style="10" customWidth="1"/>
    <col min="5" max="5" width="14.28125" style="10" customWidth="1"/>
    <col min="6" max="6" width="19.140625" style="10" customWidth="1"/>
    <col min="7" max="16384" width="9.140625" style="10" customWidth="1"/>
  </cols>
  <sheetData>
    <row r="1" spans="1:7" ht="15.75" customHeight="1">
      <c r="A1" s="78" t="s">
        <v>193</v>
      </c>
      <c r="B1" s="78"/>
      <c r="C1" s="78"/>
      <c r="D1" s="78"/>
      <c r="E1" s="78"/>
      <c r="F1" s="78"/>
      <c r="G1" s="43"/>
    </row>
    <row r="2" spans="1:6" ht="15.75" customHeight="1">
      <c r="A2" s="78" t="s">
        <v>18</v>
      </c>
      <c r="B2" s="78"/>
      <c r="C2" s="78"/>
      <c r="D2" s="78"/>
      <c r="E2" s="78"/>
      <c r="F2" s="78"/>
    </row>
    <row r="5" spans="1:6" ht="26.25" customHeight="1">
      <c r="A5" s="11" t="s">
        <v>0</v>
      </c>
      <c r="B5" s="11" t="s">
        <v>196</v>
      </c>
      <c r="C5" s="11" t="s">
        <v>197</v>
      </c>
      <c r="D5" s="11" t="s">
        <v>198</v>
      </c>
      <c r="E5" s="11" t="s">
        <v>199</v>
      </c>
      <c r="F5" s="11" t="s">
        <v>200</v>
      </c>
    </row>
    <row r="6" spans="1:6" ht="19.5" customHeight="1">
      <c r="A6" s="24">
        <v>1</v>
      </c>
      <c r="B6" s="23" t="s">
        <v>5</v>
      </c>
      <c r="C6" s="24" t="s">
        <v>6</v>
      </c>
      <c r="D6" s="23" t="s">
        <v>7</v>
      </c>
      <c r="E6" s="24">
        <v>5.985</v>
      </c>
      <c r="F6" s="24" t="s">
        <v>194</v>
      </c>
    </row>
    <row r="7" spans="1:6" ht="19.5" customHeight="1">
      <c r="A7" s="24">
        <v>2</v>
      </c>
      <c r="B7" s="23" t="s">
        <v>8</v>
      </c>
      <c r="C7" s="24" t="s">
        <v>9</v>
      </c>
      <c r="D7" s="23" t="s">
        <v>10</v>
      </c>
      <c r="E7" s="25">
        <v>800</v>
      </c>
      <c r="F7" s="25" t="s">
        <v>195</v>
      </c>
    </row>
    <row r="8" spans="1:6" ht="19.5" customHeight="1">
      <c r="A8" s="24">
        <v>3</v>
      </c>
      <c r="B8" s="23" t="s">
        <v>11</v>
      </c>
      <c r="C8" s="24" t="s">
        <v>9</v>
      </c>
      <c r="D8" s="23" t="s">
        <v>12</v>
      </c>
      <c r="E8" s="24">
        <v>768</v>
      </c>
      <c r="F8" s="25" t="s">
        <v>195</v>
      </c>
    </row>
    <row r="9" spans="1:6" ht="19.5" customHeight="1">
      <c r="A9" s="24">
        <v>4</v>
      </c>
      <c r="B9" s="23" t="s">
        <v>14</v>
      </c>
      <c r="C9" s="24" t="s">
        <v>9</v>
      </c>
      <c r="D9" s="23" t="s">
        <v>15</v>
      </c>
      <c r="E9" s="24">
        <v>1.115</v>
      </c>
      <c r="F9" s="25" t="s">
        <v>195</v>
      </c>
    </row>
    <row r="10" spans="1:6" ht="19.5" customHeight="1">
      <c r="A10" s="24">
        <v>5</v>
      </c>
      <c r="B10" s="23" t="s">
        <v>16</v>
      </c>
      <c r="C10" s="24" t="s">
        <v>9</v>
      </c>
      <c r="D10" s="23" t="s">
        <v>17</v>
      </c>
      <c r="E10" s="24">
        <v>500</v>
      </c>
      <c r="F10" s="25" t="s">
        <v>195</v>
      </c>
    </row>
    <row r="11" s="22" customFormat="1" ht="15.75" customHeight="1">
      <c r="A11" s="33" t="s">
        <v>242</v>
      </c>
    </row>
    <row r="13" spans="4:7" ht="15.75" customHeight="1">
      <c r="D13" s="66" t="s">
        <v>173</v>
      </c>
      <c r="E13" s="66"/>
      <c r="F13" s="66"/>
      <c r="G13" s="41"/>
    </row>
    <row r="14" spans="4:7" ht="15.75" customHeight="1">
      <c r="D14" s="66" t="s">
        <v>168</v>
      </c>
      <c r="E14" s="66"/>
      <c r="F14" s="66"/>
      <c r="G14" s="41"/>
    </row>
    <row r="15" spans="4:7" ht="15.75" customHeight="1">
      <c r="D15" s="66" t="s">
        <v>169</v>
      </c>
      <c r="E15" s="66"/>
      <c r="F15" s="66"/>
      <c r="G15" s="41"/>
    </row>
    <row r="16" spans="4:6" ht="15.75" customHeight="1">
      <c r="D16" s="71"/>
      <c r="E16" s="71"/>
      <c r="F16" s="30"/>
    </row>
    <row r="17" spans="4:6" ht="15.75" customHeight="1">
      <c r="D17" s="31"/>
      <c r="E17" s="32"/>
      <c r="F17" s="30"/>
    </row>
    <row r="18" spans="4:6" ht="15.75" customHeight="1">
      <c r="D18" s="31"/>
      <c r="E18" s="32"/>
      <c r="F18" s="30"/>
    </row>
    <row r="19" spans="4:7" ht="15.75" customHeight="1">
      <c r="D19" s="65" t="s">
        <v>170</v>
      </c>
      <c r="E19" s="65"/>
      <c r="F19" s="65"/>
      <c r="G19" s="42"/>
    </row>
    <row r="20" spans="4:7" ht="15.75" customHeight="1">
      <c r="D20" s="66" t="s">
        <v>171</v>
      </c>
      <c r="E20" s="66"/>
      <c r="F20" s="66"/>
      <c r="G20" s="41"/>
    </row>
  </sheetData>
  <sheetProtection/>
  <mergeCells count="8">
    <mergeCell ref="D19:F19"/>
    <mergeCell ref="D20:F20"/>
    <mergeCell ref="A2:F2"/>
    <mergeCell ref="A1:F1"/>
    <mergeCell ref="D16:E16"/>
    <mergeCell ref="D13:F13"/>
    <mergeCell ref="D14:F14"/>
    <mergeCell ref="D15:F15"/>
  </mergeCells>
  <printOptions/>
  <pageMargins left="0.5" right="0.58" top="0.984251968503937" bottom="0.984251968503937" header="0.52" footer="0.5118110236220472"/>
  <pageSetup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4.7109375" style="10" customWidth="1"/>
    <col min="2" max="2" width="16.8515625" style="10" customWidth="1"/>
    <col min="3" max="3" width="16.7109375" style="10" customWidth="1"/>
    <col min="4" max="4" width="8.00390625" style="10" customWidth="1"/>
    <col min="5" max="5" width="10.8515625" style="10" customWidth="1"/>
    <col min="6" max="6" width="13.140625" style="10" customWidth="1"/>
    <col min="7" max="7" width="21.7109375" style="10" customWidth="1"/>
    <col min="8" max="16384" width="9.140625" style="10" customWidth="1"/>
  </cols>
  <sheetData>
    <row r="1" spans="1:7" ht="14.25">
      <c r="A1" s="78" t="s">
        <v>164</v>
      </c>
      <c r="B1" s="78"/>
      <c r="C1" s="78"/>
      <c r="D1" s="78"/>
      <c r="E1" s="78"/>
      <c r="F1" s="78"/>
      <c r="G1" s="78"/>
    </row>
    <row r="2" spans="1:7" ht="14.25">
      <c r="A2" s="78" t="s">
        <v>206</v>
      </c>
      <c r="B2" s="78"/>
      <c r="C2" s="78"/>
      <c r="D2" s="78"/>
      <c r="E2" s="78"/>
      <c r="F2" s="78"/>
      <c r="G2" s="78"/>
    </row>
    <row r="5" spans="1:7" ht="12.75" customHeight="1">
      <c r="A5" s="81" t="s">
        <v>0</v>
      </c>
      <c r="B5" s="81" t="s">
        <v>201</v>
      </c>
      <c r="C5" s="81" t="s">
        <v>198</v>
      </c>
      <c r="D5" s="81" t="s">
        <v>202</v>
      </c>
      <c r="E5" s="81" t="s">
        <v>203</v>
      </c>
      <c r="F5" s="81" t="s">
        <v>204</v>
      </c>
      <c r="G5" s="81" t="s">
        <v>205</v>
      </c>
    </row>
    <row r="6" spans="1:7" ht="12.75" customHeight="1">
      <c r="A6" s="81"/>
      <c r="B6" s="81"/>
      <c r="C6" s="81"/>
      <c r="D6" s="81"/>
      <c r="E6" s="81"/>
      <c r="F6" s="81"/>
      <c r="G6" s="81"/>
    </row>
    <row r="7" spans="1:7" ht="21" customHeight="1">
      <c r="A7" s="81"/>
      <c r="B7" s="81"/>
      <c r="C7" s="81"/>
      <c r="D7" s="81"/>
      <c r="E7" s="81"/>
      <c r="F7" s="81"/>
      <c r="G7" s="81"/>
    </row>
    <row r="8" spans="1:7" s="39" customFormat="1" ht="48" customHeight="1">
      <c r="A8" s="44">
        <v>1</v>
      </c>
      <c r="B8" s="45" t="s">
        <v>61</v>
      </c>
      <c r="C8" s="44" t="s">
        <v>62</v>
      </c>
      <c r="D8" s="44" t="s">
        <v>63</v>
      </c>
      <c r="E8" s="44" t="s">
        <v>64</v>
      </c>
      <c r="F8" s="46">
        <v>39406</v>
      </c>
      <c r="G8" s="47" t="s">
        <v>207</v>
      </c>
    </row>
    <row r="9" spans="1:7" s="39" customFormat="1" ht="18" customHeight="1">
      <c r="A9" s="40"/>
      <c r="B9" s="48"/>
      <c r="C9" s="40"/>
      <c r="D9" s="40"/>
      <c r="E9" s="40"/>
      <c r="F9" s="49"/>
      <c r="G9" s="50"/>
    </row>
    <row r="10" s="22" customFormat="1" ht="15.75" customHeight="1">
      <c r="A10" s="33" t="s">
        <v>152</v>
      </c>
    </row>
    <row r="11" ht="15.75" customHeight="1"/>
    <row r="12" spans="5:7" ht="15.75" customHeight="1">
      <c r="E12" s="66" t="s">
        <v>173</v>
      </c>
      <c r="F12" s="66"/>
      <c r="G12" s="66"/>
    </row>
    <row r="13" spans="5:7" ht="15.75" customHeight="1">
      <c r="E13" s="66" t="s">
        <v>168</v>
      </c>
      <c r="F13" s="66"/>
      <c r="G13" s="66"/>
    </row>
    <row r="14" spans="5:7" ht="15.75" customHeight="1">
      <c r="E14" s="66" t="s">
        <v>169</v>
      </c>
      <c r="F14" s="66"/>
      <c r="G14" s="66"/>
    </row>
    <row r="15" spans="5:7" ht="15.75" customHeight="1">
      <c r="E15" s="71"/>
      <c r="F15" s="71"/>
      <c r="G15" s="30"/>
    </row>
    <row r="16" spans="5:7" ht="15.75" customHeight="1">
      <c r="E16" s="31"/>
      <c r="F16" s="32"/>
      <c r="G16" s="30"/>
    </row>
    <row r="17" spans="5:7" ht="15.75" customHeight="1">
      <c r="E17" s="31"/>
      <c r="F17" s="32"/>
      <c r="G17" s="30"/>
    </row>
    <row r="18" spans="5:7" ht="15.75" customHeight="1">
      <c r="E18" s="65" t="s">
        <v>170</v>
      </c>
      <c r="F18" s="65"/>
      <c r="G18" s="65"/>
    </row>
    <row r="19" spans="5:7" ht="15.75" customHeight="1">
      <c r="E19" s="66" t="s">
        <v>171</v>
      </c>
      <c r="F19" s="66"/>
      <c r="G19" s="66"/>
    </row>
    <row r="20" ht="15.75" customHeight="1"/>
    <row r="21" ht="15.75" customHeight="1"/>
    <row r="22" ht="15.75" customHeight="1"/>
    <row r="23" ht="15.75" customHeight="1"/>
  </sheetData>
  <sheetProtection/>
  <mergeCells count="15">
    <mergeCell ref="F5:F7"/>
    <mergeCell ref="A5:A7"/>
    <mergeCell ref="B5:B7"/>
    <mergeCell ref="C5:C7"/>
    <mergeCell ref="D5:D7"/>
    <mergeCell ref="E15:F15"/>
    <mergeCell ref="E18:G18"/>
    <mergeCell ref="E19:G19"/>
    <mergeCell ref="A1:G1"/>
    <mergeCell ref="G5:G7"/>
    <mergeCell ref="A2:G2"/>
    <mergeCell ref="E12:G12"/>
    <mergeCell ref="E13:G13"/>
    <mergeCell ref="E14:G14"/>
    <mergeCell ref="E5:E7"/>
  </mergeCells>
  <printOptions/>
  <pageMargins left="0.51" right="0.56" top="0.73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H18" sqref="H18"/>
    </sheetView>
  </sheetViews>
  <sheetFormatPr defaultColWidth="9.140625" defaultRowHeight="16.5" customHeight="1"/>
  <cols>
    <col min="1" max="1" width="5.00390625" style="10" customWidth="1"/>
    <col min="2" max="2" width="30.00390625" style="10" customWidth="1"/>
    <col min="3" max="3" width="14.8515625" style="10" customWidth="1"/>
    <col min="4" max="4" width="11.421875" style="10" customWidth="1"/>
    <col min="5" max="5" width="13.140625" style="10" customWidth="1"/>
    <col min="6" max="6" width="19.421875" style="10" customWidth="1"/>
    <col min="7" max="16384" width="9.140625" style="10" customWidth="1"/>
  </cols>
  <sheetData>
    <row r="1" spans="1:6" ht="16.5" customHeight="1">
      <c r="A1" s="68" t="s">
        <v>164</v>
      </c>
      <c r="B1" s="68"/>
      <c r="C1" s="68"/>
      <c r="D1" s="68"/>
      <c r="E1" s="68"/>
      <c r="F1" s="68"/>
    </row>
    <row r="2" spans="1:6" ht="16.5" customHeight="1">
      <c r="A2" s="78" t="s">
        <v>208</v>
      </c>
      <c r="B2" s="78"/>
      <c r="C2" s="78"/>
      <c r="D2" s="78"/>
      <c r="E2" s="78"/>
      <c r="F2" s="78"/>
    </row>
    <row r="3" spans="1:6" ht="16.5" customHeight="1">
      <c r="A3" s="78" t="s">
        <v>243</v>
      </c>
      <c r="B3" s="78"/>
      <c r="C3" s="78"/>
      <c r="D3" s="78"/>
      <c r="E3" s="78"/>
      <c r="F3" s="78"/>
    </row>
    <row r="5" spans="1:6" ht="16.5" customHeight="1">
      <c r="A5" s="79" t="s">
        <v>0</v>
      </c>
      <c r="B5" s="79" t="s">
        <v>1</v>
      </c>
      <c r="C5" s="79" t="s">
        <v>75</v>
      </c>
      <c r="D5" s="79" t="s">
        <v>140</v>
      </c>
      <c r="E5" s="79" t="s">
        <v>20</v>
      </c>
      <c r="F5" s="79" t="s">
        <v>21</v>
      </c>
    </row>
    <row r="6" spans="1:6" ht="16.5" customHeight="1">
      <c r="A6" s="80"/>
      <c r="B6" s="80"/>
      <c r="C6" s="80"/>
      <c r="D6" s="80"/>
      <c r="E6" s="80"/>
      <c r="F6" s="80"/>
    </row>
    <row r="7" spans="1:10" ht="19.5" customHeight="1">
      <c r="A7" s="24">
        <v>1</v>
      </c>
      <c r="B7" s="52" t="s">
        <v>218</v>
      </c>
      <c r="C7" s="24" t="s">
        <v>219</v>
      </c>
      <c r="D7" s="24" t="s">
        <v>220</v>
      </c>
      <c r="E7" s="24" t="s">
        <v>221</v>
      </c>
      <c r="F7" s="24" t="s">
        <v>222</v>
      </c>
      <c r="J7" s="10">
        <f>SUM(J9:J12)</f>
        <v>494</v>
      </c>
    </row>
    <row r="8" spans="1:10" ht="19.5" customHeight="1">
      <c r="A8" s="24">
        <v>2</v>
      </c>
      <c r="B8" s="52" t="s">
        <v>215</v>
      </c>
      <c r="C8" s="24" t="s">
        <v>153</v>
      </c>
      <c r="D8" s="24">
        <v>2015</v>
      </c>
      <c r="E8" s="24" t="s">
        <v>210</v>
      </c>
      <c r="F8" s="24" t="s">
        <v>217</v>
      </c>
      <c r="J8" s="10">
        <v>100</v>
      </c>
    </row>
    <row r="9" spans="1:10" ht="19.5" customHeight="1">
      <c r="A9" s="24">
        <v>3</v>
      </c>
      <c r="B9" s="51" t="s">
        <v>209</v>
      </c>
      <c r="C9" s="53" t="s">
        <v>74</v>
      </c>
      <c r="D9" s="24">
        <v>2017</v>
      </c>
      <c r="E9" s="24" t="s">
        <v>210</v>
      </c>
      <c r="F9" s="24" t="s">
        <v>213</v>
      </c>
      <c r="G9" s="10">
        <v>26</v>
      </c>
      <c r="H9" s="10" t="s">
        <v>211</v>
      </c>
      <c r="I9" s="10">
        <v>2</v>
      </c>
      <c r="J9" s="10">
        <f>G9*I9</f>
        <v>52</v>
      </c>
    </row>
    <row r="10" spans="1:10" ht="19.5" customHeight="1">
      <c r="A10" s="24">
        <v>4</v>
      </c>
      <c r="B10" s="51" t="s">
        <v>212</v>
      </c>
      <c r="C10" s="53" t="s">
        <v>142</v>
      </c>
      <c r="D10" s="24">
        <v>2017</v>
      </c>
      <c r="E10" s="24" t="s">
        <v>210</v>
      </c>
      <c r="F10" s="24" t="s">
        <v>214</v>
      </c>
      <c r="G10" s="10">
        <v>26</v>
      </c>
      <c r="H10" s="10" t="s">
        <v>211</v>
      </c>
      <c r="I10" s="10">
        <v>4</v>
      </c>
      <c r="J10" s="10">
        <f>G10*I10</f>
        <v>104</v>
      </c>
    </row>
    <row r="11" spans="1:10" ht="19.5" customHeight="1">
      <c r="A11" s="24">
        <v>5</v>
      </c>
      <c r="B11" s="52" t="s">
        <v>215</v>
      </c>
      <c r="C11" s="24" t="s">
        <v>153</v>
      </c>
      <c r="D11" s="24">
        <v>2017</v>
      </c>
      <c r="E11" s="24" t="s">
        <v>210</v>
      </c>
      <c r="F11" s="24" t="s">
        <v>216</v>
      </c>
      <c r="G11" s="10">
        <v>26</v>
      </c>
      <c r="H11" s="10" t="s">
        <v>211</v>
      </c>
      <c r="I11" s="10">
        <v>9</v>
      </c>
      <c r="J11" s="10">
        <f>G11*I11</f>
        <v>234</v>
      </c>
    </row>
    <row r="12" spans="1:10" s="22" customFormat="1" ht="19.5" customHeight="1">
      <c r="A12" s="24">
        <v>6</v>
      </c>
      <c r="B12" s="52" t="s">
        <v>215</v>
      </c>
      <c r="C12" s="24" t="s">
        <v>153</v>
      </c>
      <c r="D12" s="24">
        <v>2018</v>
      </c>
      <c r="E12" s="24" t="s">
        <v>210</v>
      </c>
      <c r="F12" s="24" t="s">
        <v>214</v>
      </c>
      <c r="G12" s="10">
        <v>26</v>
      </c>
      <c r="H12" s="10" t="s">
        <v>211</v>
      </c>
      <c r="I12" s="10">
        <v>4</v>
      </c>
      <c r="J12" s="10">
        <f>G12*I12</f>
        <v>104</v>
      </c>
    </row>
    <row r="13" ht="16.5" customHeight="1">
      <c r="A13" s="33" t="s">
        <v>242</v>
      </c>
    </row>
    <row r="14" ht="16.5" customHeight="1">
      <c r="A14" s="33"/>
    </row>
    <row r="15" spans="4:6" ht="16.5" customHeight="1">
      <c r="D15" s="66" t="s">
        <v>173</v>
      </c>
      <c r="E15" s="66"/>
      <c r="F15" s="66"/>
    </row>
    <row r="16" spans="4:6" ht="16.5" customHeight="1">
      <c r="D16" s="66" t="s">
        <v>168</v>
      </c>
      <c r="E16" s="66"/>
      <c r="F16" s="66"/>
    </row>
    <row r="17" spans="4:6" ht="16.5" customHeight="1">
      <c r="D17" s="66" t="s">
        <v>169</v>
      </c>
      <c r="E17" s="66"/>
      <c r="F17" s="66"/>
    </row>
    <row r="18" spans="4:6" ht="16.5" customHeight="1">
      <c r="D18" s="71"/>
      <c r="E18" s="71"/>
      <c r="F18" s="30"/>
    </row>
    <row r="19" spans="4:6" ht="16.5" customHeight="1">
      <c r="D19" s="31"/>
      <c r="E19" s="32"/>
      <c r="F19" s="30"/>
    </row>
    <row r="20" spans="4:6" ht="16.5" customHeight="1">
      <c r="D20" s="31"/>
      <c r="E20" s="32"/>
      <c r="F20" s="30"/>
    </row>
    <row r="21" spans="4:6" ht="16.5" customHeight="1">
      <c r="D21" s="65" t="s">
        <v>170</v>
      </c>
      <c r="E21" s="65"/>
      <c r="F21" s="65"/>
    </row>
    <row r="22" spans="4:6" ht="16.5" customHeight="1">
      <c r="D22" s="66" t="s">
        <v>171</v>
      </c>
      <c r="E22" s="66"/>
      <c r="F22" s="66"/>
    </row>
  </sheetData>
  <sheetProtection/>
  <mergeCells count="15">
    <mergeCell ref="D22:F22"/>
    <mergeCell ref="D15:F15"/>
    <mergeCell ref="D16:F16"/>
    <mergeCell ref="D17:F17"/>
    <mergeCell ref="D18:E18"/>
    <mergeCell ref="D21:F21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35433070866141736" right="0.4330708661417323" top="0.984251968503937" bottom="0.984251968503937" header="0.5118110236220472" footer="0.5118110236220472"/>
  <pageSetup horizontalDpi="300" verticalDpi="3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25" sqref="D25:F25"/>
    </sheetView>
  </sheetViews>
  <sheetFormatPr defaultColWidth="9.140625" defaultRowHeight="16.5" customHeight="1"/>
  <cols>
    <col min="1" max="1" width="5.00390625" style="10" customWidth="1"/>
    <col min="2" max="2" width="29.8515625" style="10" customWidth="1"/>
    <col min="3" max="3" width="18.140625" style="10" customWidth="1"/>
    <col min="4" max="4" width="11.421875" style="10" customWidth="1"/>
    <col min="5" max="5" width="13.140625" style="10" customWidth="1"/>
    <col min="6" max="6" width="15.57421875" style="10" customWidth="1"/>
    <col min="7" max="16384" width="9.140625" style="10" customWidth="1"/>
  </cols>
  <sheetData>
    <row r="1" spans="1:6" ht="16.5" customHeight="1">
      <c r="A1" s="68" t="s">
        <v>164</v>
      </c>
      <c r="B1" s="68"/>
      <c r="C1" s="68"/>
      <c r="D1" s="68"/>
      <c r="E1" s="68"/>
      <c r="F1" s="68"/>
    </row>
    <row r="2" spans="1:6" ht="16.5" customHeight="1">
      <c r="A2" s="78" t="s">
        <v>223</v>
      </c>
      <c r="B2" s="78"/>
      <c r="C2" s="78"/>
      <c r="D2" s="78"/>
      <c r="E2" s="78"/>
      <c r="F2" s="78"/>
    </row>
    <row r="3" spans="1:6" ht="16.5" customHeight="1">
      <c r="A3" s="78" t="s">
        <v>254</v>
      </c>
      <c r="B3" s="78"/>
      <c r="C3" s="78"/>
      <c r="D3" s="78"/>
      <c r="E3" s="78"/>
      <c r="F3" s="78"/>
    </row>
    <row r="5" spans="1:6" ht="16.5" customHeight="1">
      <c r="A5" s="79" t="s">
        <v>0</v>
      </c>
      <c r="B5" s="79" t="s">
        <v>198</v>
      </c>
      <c r="C5" s="79" t="s">
        <v>75</v>
      </c>
      <c r="D5" s="79" t="s">
        <v>140</v>
      </c>
      <c r="E5" s="79" t="s">
        <v>20</v>
      </c>
      <c r="F5" s="79" t="s">
        <v>21</v>
      </c>
    </row>
    <row r="6" spans="1:6" ht="16.5" customHeight="1">
      <c r="A6" s="80"/>
      <c r="B6" s="80"/>
      <c r="C6" s="80"/>
      <c r="D6" s="80"/>
      <c r="E6" s="80"/>
      <c r="F6" s="80"/>
    </row>
    <row r="7" spans="1:6" ht="19.5" customHeight="1">
      <c r="A7" s="24">
        <v>1</v>
      </c>
      <c r="B7" s="52" t="s">
        <v>230</v>
      </c>
      <c r="C7" s="24" t="s">
        <v>74</v>
      </c>
      <c r="D7" s="24">
        <v>2014</v>
      </c>
      <c r="E7" s="24" t="s">
        <v>210</v>
      </c>
      <c r="F7" s="24"/>
    </row>
    <row r="8" spans="1:6" ht="19.5" customHeight="1">
      <c r="A8" s="24">
        <v>2</v>
      </c>
      <c r="B8" s="51" t="s">
        <v>224</v>
      </c>
      <c r="C8" s="53" t="s">
        <v>108</v>
      </c>
      <c r="D8" s="24">
        <v>2015</v>
      </c>
      <c r="E8" s="24" t="s">
        <v>210</v>
      </c>
      <c r="F8" s="24"/>
    </row>
    <row r="9" spans="1:6" ht="19.5" customHeight="1">
      <c r="A9" s="24">
        <v>3</v>
      </c>
      <c r="B9" s="52" t="s">
        <v>229</v>
      </c>
      <c r="C9" s="24" t="s">
        <v>74</v>
      </c>
      <c r="D9" s="24">
        <v>2016</v>
      </c>
      <c r="E9" s="24" t="s">
        <v>210</v>
      </c>
      <c r="F9" s="24"/>
    </row>
    <row r="10" spans="1:6" ht="19.5" customHeight="1">
      <c r="A10" s="24">
        <v>4</v>
      </c>
      <c r="B10" s="51" t="s">
        <v>225</v>
      </c>
      <c r="C10" s="53" t="s">
        <v>76</v>
      </c>
      <c r="D10" s="24">
        <v>2017</v>
      </c>
      <c r="E10" s="24" t="s">
        <v>210</v>
      </c>
      <c r="F10" s="24"/>
    </row>
    <row r="11" spans="1:6" ht="19.5" customHeight="1">
      <c r="A11" s="24">
        <v>5</v>
      </c>
      <c r="B11" s="52" t="s">
        <v>226</v>
      </c>
      <c r="C11" s="24" t="s">
        <v>76</v>
      </c>
      <c r="D11" s="24">
        <v>2017</v>
      </c>
      <c r="E11" s="24" t="s">
        <v>210</v>
      </c>
      <c r="F11" s="24"/>
    </row>
    <row r="12" spans="1:6" ht="19.5" customHeight="1">
      <c r="A12" s="24">
        <v>6</v>
      </c>
      <c r="B12" s="52" t="s">
        <v>227</v>
      </c>
      <c r="C12" s="24" t="s">
        <v>74</v>
      </c>
      <c r="D12" s="24">
        <v>2017</v>
      </c>
      <c r="E12" s="24" t="s">
        <v>210</v>
      </c>
      <c r="F12" s="55"/>
    </row>
    <row r="13" spans="1:6" ht="19.5" customHeight="1">
      <c r="A13" s="24">
        <v>7</v>
      </c>
      <c r="B13" s="52" t="s">
        <v>228</v>
      </c>
      <c r="C13" s="24" t="s">
        <v>74</v>
      </c>
      <c r="D13" s="24">
        <v>2017</v>
      </c>
      <c r="E13" s="24" t="s">
        <v>210</v>
      </c>
      <c r="F13" s="55"/>
    </row>
    <row r="14" spans="1:6" ht="27" customHeight="1">
      <c r="A14" s="24">
        <v>8</v>
      </c>
      <c r="B14" s="52" t="s">
        <v>261</v>
      </c>
      <c r="C14" s="24" t="s">
        <v>76</v>
      </c>
      <c r="D14" s="24">
        <v>2018</v>
      </c>
      <c r="E14" s="24" t="s">
        <v>210</v>
      </c>
      <c r="F14" s="55"/>
    </row>
    <row r="15" spans="1:6" ht="19.5" customHeight="1">
      <c r="A15" s="24">
        <v>9</v>
      </c>
      <c r="B15" s="52" t="s">
        <v>255</v>
      </c>
      <c r="C15" s="24" t="s">
        <v>74</v>
      </c>
      <c r="D15" s="24">
        <v>2018</v>
      </c>
      <c r="E15" s="24" t="s">
        <v>210</v>
      </c>
      <c r="F15" s="55"/>
    </row>
    <row r="16" spans="1:6" ht="19.5" customHeight="1">
      <c r="A16" s="24">
        <v>10</v>
      </c>
      <c r="B16" s="52" t="s">
        <v>256</v>
      </c>
      <c r="C16" s="24" t="s">
        <v>74</v>
      </c>
      <c r="D16" s="24">
        <v>2018</v>
      </c>
      <c r="E16" s="24" t="s">
        <v>210</v>
      </c>
      <c r="F16" s="55"/>
    </row>
    <row r="17" s="22" customFormat="1" ht="19.5" customHeight="1">
      <c r="A17" s="33" t="s">
        <v>242</v>
      </c>
    </row>
    <row r="19" spans="4:6" ht="16.5" customHeight="1">
      <c r="D19" s="66" t="s">
        <v>173</v>
      </c>
      <c r="E19" s="66"/>
      <c r="F19" s="66"/>
    </row>
    <row r="20" spans="4:11" ht="16.5" customHeight="1">
      <c r="D20" s="66" t="s">
        <v>168</v>
      </c>
      <c r="E20" s="66"/>
      <c r="F20" s="66"/>
      <c r="K20" s="54"/>
    </row>
    <row r="21" spans="4:6" ht="16.5" customHeight="1">
      <c r="D21" s="66" t="s">
        <v>169</v>
      </c>
      <c r="E21" s="66"/>
      <c r="F21" s="66"/>
    </row>
    <row r="22" spans="4:6" ht="16.5" customHeight="1">
      <c r="D22" s="71"/>
      <c r="E22" s="71"/>
      <c r="F22" s="30"/>
    </row>
    <row r="23" spans="4:6" ht="16.5" customHeight="1">
      <c r="D23" s="31"/>
      <c r="E23" s="32"/>
      <c r="F23" s="30"/>
    </row>
    <row r="24" spans="4:6" ht="16.5" customHeight="1">
      <c r="D24" s="31"/>
      <c r="E24" s="32"/>
      <c r="F24" s="30"/>
    </row>
    <row r="25" spans="4:6" ht="16.5" customHeight="1">
      <c r="D25" s="65" t="s">
        <v>170</v>
      </c>
      <c r="E25" s="65"/>
      <c r="F25" s="65"/>
    </row>
    <row r="26" spans="4:6" ht="16.5" customHeight="1">
      <c r="D26" s="66" t="s">
        <v>171</v>
      </c>
      <c r="E26" s="66"/>
      <c r="F26" s="66"/>
    </row>
  </sheetData>
  <sheetProtection/>
  <mergeCells count="15">
    <mergeCell ref="D26:F26"/>
    <mergeCell ref="D19:F19"/>
    <mergeCell ref="D20:F20"/>
    <mergeCell ref="D21:F21"/>
    <mergeCell ref="D22:E22"/>
    <mergeCell ref="D25:F25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35433070866141736" right="0.4330708661417323" top="0.984251968503937" bottom="0.984251968503937" header="0.5118110236220472" footer="0.5118110236220472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MRLL</dc:creator>
  <cp:keywords/>
  <dc:description/>
  <cp:lastModifiedBy>user</cp:lastModifiedBy>
  <cp:lastPrinted>2018-10-16T03:26:44Z</cp:lastPrinted>
  <dcterms:created xsi:type="dcterms:W3CDTF">2012-01-18T00:46:46Z</dcterms:created>
  <dcterms:modified xsi:type="dcterms:W3CDTF">2019-10-07T02:52:29Z</dcterms:modified>
  <cp:category/>
  <cp:version/>
  <cp:contentType/>
  <cp:contentStatus/>
</cp:coreProperties>
</file>